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595" yWindow="180" windowWidth="18135" windowHeight="9120" activeTab="3"/>
  </bookViews>
  <sheets>
    <sheet name="Быт. с душ служ отм 0,0 " sheetId="11" r:id="rId1"/>
    <sheet name="Туалет 1-го этажа" sheetId="7" r:id="rId2"/>
    <sheet name="Туалеты 3-го этажа" sheetId="10" r:id="rId3"/>
    <sheet name="Туалеты 4-го эт" sheetId="9" r:id="rId4"/>
  </sheets>
  <definedNames>
    <definedName name="_xlnm._FilterDatabase" localSheetId="2" hidden="1">'Туалеты 3-го этажа'!$B$11:$N$11</definedName>
    <definedName name="_xlnm.Print_Area" localSheetId="0">'Быт. с душ служ отм 0,0 '!$A$1:$E$107</definedName>
    <definedName name="_xlnm.Print_Area" localSheetId="2">'Туалеты 3-го этажа'!$A$1:$F$170</definedName>
  </definedNames>
  <calcPr calcId="145621"/>
</workbook>
</file>

<file path=xl/calcChain.xml><?xml version="1.0" encoding="utf-8"?>
<calcChain xmlns="http://schemas.openxmlformats.org/spreadsheetml/2006/main">
  <c r="I104" i="10" l="1"/>
  <c r="K19" i="11" l="1"/>
  <c r="I19" i="11"/>
  <c r="K85" i="11"/>
  <c r="K20" i="11"/>
  <c r="I20" i="11"/>
  <c r="I17" i="11"/>
  <c r="I15" i="11"/>
  <c r="I126" i="10" l="1"/>
  <c r="K14" i="10"/>
  <c r="I18" i="10"/>
</calcChain>
</file>

<file path=xl/sharedStrings.xml><?xml version="1.0" encoding="utf-8"?>
<sst xmlns="http://schemas.openxmlformats.org/spreadsheetml/2006/main" count="1141" uniqueCount="309">
  <si>
    <t xml:space="preserve">№
п/п
</t>
  </si>
  <si>
    <t>Наименование работ</t>
  </si>
  <si>
    <t xml:space="preserve">Ед.
изм.
</t>
  </si>
  <si>
    <t>Количество</t>
  </si>
  <si>
    <t>Примечание</t>
  </si>
  <si>
    <t>Утверждаю:</t>
  </si>
  <si>
    <t>А.С. Борисов</t>
  </si>
  <si>
    <t>шт</t>
  </si>
  <si>
    <t xml:space="preserve">на ТЭЦ-17       от </t>
  </si>
  <si>
    <t>Зам. гл.инженера нач УТ ТЭЦ-17</t>
  </si>
  <si>
    <t>К.А.Белан</t>
  </si>
  <si>
    <t>Гл. специалист УТ ТС ТЭЦ-17</t>
  </si>
  <si>
    <t xml:space="preserve">
</t>
  </si>
  <si>
    <t xml:space="preserve">___________ Н.Н.Стебаков </t>
  </si>
  <si>
    <t>ВЕДОМОСТЬ ОБЪЁМОВ  РАБОТ</t>
  </si>
  <si>
    <t>Проведение работ по обследованию  в стиснённых условиях на открытых площадках рядом с действующим электро- и тепломеханическим оборудованием.</t>
  </si>
  <si>
    <t>кг</t>
  </si>
  <si>
    <t>п.м</t>
  </si>
  <si>
    <t>Огрунтовка перемычки из м/к уголка №63 дл 1,2м 2 шт</t>
  </si>
  <si>
    <t>Демонтаж регистров отопления и м/к кронштейнов.</t>
  </si>
  <si>
    <t>Выноска м/к бытовых шкафов  (временно на период производства работ).</t>
  </si>
  <si>
    <t>шт/м²</t>
  </si>
  <si>
    <t>Демонтаж эл выключателей.</t>
  </si>
  <si>
    <t>Установка перемычки из м/к уголка №63 1,2м   2 шт</t>
  </si>
  <si>
    <t>Заделка откосов дверного проёма пластиковыми плинтусами.</t>
  </si>
  <si>
    <t>Демонтаж б/у керамической плитки пола.</t>
  </si>
  <si>
    <t>Прокладка воздуховодов к вентиляторам (уточнить диам и материал))</t>
  </si>
  <si>
    <t>Нач. УТ ТС ТЭЦ-17</t>
  </si>
  <si>
    <t xml:space="preserve">   «____»__________2016 г.</t>
  </si>
  <si>
    <t>Эл/техн</t>
  </si>
  <si>
    <t>Демонтаж стяжки 30 мм пола.</t>
  </si>
  <si>
    <t>Устройство выравнивающей стяжки пола толщиной 30 мм.</t>
  </si>
  <si>
    <t>Установка осевых вытяжных вентиляторов из душевой и бытовки с таймером замедления от выключателяэл/освещения (уточнить эл подключение)</t>
  </si>
  <si>
    <t>Демонтаж б/у керамической плитки стен душевой.</t>
  </si>
  <si>
    <t>Демонтаж сушествующих дверей из внутренних стен.</t>
  </si>
  <si>
    <t>Установка дверей наборных деревянных с шпонированием.</t>
  </si>
  <si>
    <t>Демонтаж штукатурки 30 мм стен.</t>
  </si>
  <si>
    <t>Демонтаж б/у керамической плитки стен.</t>
  </si>
  <si>
    <t>Устройство выравнивающей штукатурки под настенную плитку толщиной 30 мм.</t>
  </si>
  <si>
    <t>3/5,26</t>
  </si>
  <si>
    <t>1/1,5</t>
  </si>
  <si>
    <t>2/5,2</t>
  </si>
  <si>
    <t>Демонтаж б/у стеклоблоков оконных проёмов туалета (с пиломатериалом).</t>
  </si>
  <si>
    <t>Демонтаж б/у оконных коробок.</t>
  </si>
  <si>
    <t>Монтаж ПВХ откосов  оконных блоков.</t>
  </si>
  <si>
    <t>Монтаж жестяных отливов  оконных блоков из крашеного железа.</t>
  </si>
  <si>
    <t>2/2,92</t>
  </si>
  <si>
    <t>шт/п.м</t>
  </si>
  <si>
    <t>Окраска м/к существующих труб масл. краской ПФ-115 за 2 раза.</t>
  </si>
  <si>
    <t>Демонтаж потолочных панелей МДФ ламинированных.</t>
  </si>
  <si>
    <t>Туалет 1-го этажа служебного корпуса (мужской).</t>
  </si>
  <si>
    <t>ВЕДОМОСТЬ ДЕФЕКТОВ (ОПИСЬ РАБОТ)</t>
  </si>
  <si>
    <t>Снятие облицовка стен декоративным бумажно-слоистым пластиком или листами из синтетических материалов по деревянной обрешетке</t>
  </si>
  <si>
    <t>Демонтаж дверных коробок в каменных стенах с отбивкой штукатурки в откосах</t>
  </si>
  <si>
    <t xml:space="preserve">прим. Устройство герметизации коробок окон и балконных дверей пеной Герметик пенополиуретановый (пена монтажная) типа Makrofleks, Soudal в баллонах по 750 мл шт. 4
</t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</si>
  <si>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</si>
  <si>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Сплошная шпаклевка ранее оштукатуренных поверхностей цементно-поливинилацетатным составом с лесов и земли</t>
  </si>
  <si>
    <t>п. м</t>
  </si>
  <si>
    <t>Смена внутренних трубопроводов из стальных труб диаметром до 50 мм</t>
  </si>
  <si>
    <t xml:space="preserve"> В т.ч. Крепления для трубопроводов: кронштейны, планки, хомуты</t>
  </si>
  <si>
    <t xml:space="preserve"> В т.ч.Тройники прямые из ковкого чугуна с цилиндрической резьбой с максимальным условным проходом 32 мм</t>
  </si>
  <si>
    <t>шт.</t>
  </si>
  <si>
    <t xml:space="preserve"> В т.ч. ШТУЦЕРЫ СТАЛЬНЫЕ ОПРЕССОВОЧНЫЕ, ДЛИНА 200 ММ, ДИАМЕТР 20 ММ</t>
  </si>
  <si>
    <t>Смена кранов водоразборных и туалетных</t>
  </si>
  <si>
    <t>Смена унитазов</t>
  </si>
  <si>
    <t>Смена писсуаров</t>
  </si>
  <si>
    <t>Смена раковин</t>
  </si>
  <si>
    <t>Разборка трубопроводов из водогазопроводных труб диаметром до 100 мм</t>
  </si>
  <si>
    <t>Разборка трубопроводов из водогазопроводных труб диаметром до 63 мм</t>
  </si>
  <si>
    <t>Прокладка трубопроводов канализации из полиэтиленовых труб высокой плотности диаметром 110 мм</t>
  </si>
  <si>
    <t>Крепления для трубопроводов: кронштейны, планки, хомуты,отводы</t>
  </si>
  <si>
    <t>Муфта полипропиленовая переходная диаметром 90х75 мм</t>
  </si>
  <si>
    <t>Прокладка трубопроводов водоснабжения из напорных полиэтиленовых труб низкого давления среднего типа наружным диаметром 50 мм</t>
  </si>
  <si>
    <t>Муфта полипропиленовая соединительная диаметром 50 мм</t>
  </si>
  <si>
    <t>Крепления для трубопроводов: кронштейны, планки, хомуты,отводы.</t>
  </si>
  <si>
    <t>Смена смесителей без душевой сетки</t>
  </si>
  <si>
    <t>Смена вентилей и клапанов обратных муфтовых диаметром до 20 мм</t>
  </si>
  <si>
    <t>Прокладка трубопроводов водоснабжения из напорных полиэтиленовых труб низкого давления среднего типа наружным диаметром 20 мм</t>
  </si>
  <si>
    <t>п.м.</t>
  </si>
  <si>
    <t>Муфта полипропиленовая соединительная диаметром 20 мм</t>
  </si>
  <si>
    <t>Крепления для трубопроводов: кронштейны, планки, хомуты</t>
  </si>
  <si>
    <t>м²</t>
  </si>
  <si>
    <t>Облицовка стен гипсокартонными листами на клее</t>
  </si>
  <si>
    <t xml:space="preserve">Установка металлических дверных блоков в готовые проемы БЛОКИ ДВЕРНЫЕ МЕТАЛЛИЧЕСКИЕ НАРУЖНЫЕ, С РУЧКАМИ, С ОТДЕЛКОЙ НАРУЖНОЙ СТОРОНЫ ВАГОНКОЙ ХВОЙНЫХ ПОРОД, С ПОКРЫТИЕМ ЛАКОМ, ОКРАСКОЙ ПО МЕТАЛЛУ, РАЗМЕРЫ 2195Х915 ММ, МАРКА БДМДН 23-10
</t>
  </si>
  <si>
    <t>Покрытие поверхностей грунтовкой глубокого проникновения за 1 раз стен</t>
  </si>
  <si>
    <t>100 м2 покрытия</t>
  </si>
  <si>
    <t>прим. Оклейка стен стеклообоями на бумажной основе по штукатурке и бетону</t>
  </si>
  <si>
    <t>Окраска поливинилацетатными водоэмульсионными составами улучшенная по штукатурке потолков</t>
  </si>
  <si>
    <t>Устройство подвесных потолков типа &lt;Армстронг&gt; по каркасу из оцинкованного профиля</t>
  </si>
  <si>
    <t>Зам. гл. инженера нач УТ ТЭЦ-17</t>
  </si>
  <si>
    <t>Нач.  ТС УТ ТЭЦ-17</t>
  </si>
  <si>
    <t>Демонтаж  керамической плитки полов</t>
  </si>
  <si>
    <t>Демонтаж  растворной  стяжки.</t>
  </si>
  <si>
    <t>Снятие облицовки стен из горючего сайдинга ПВХ пластика.</t>
  </si>
  <si>
    <t>Устройство м/каркаса  стен под ГКЛ.</t>
  </si>
  <si>
    <t>Демонтаж  конструкции горючего подвесного потолка из сайдинга ПВХ.</t>
  </si>
  <si>
    <t>Демонтаж  м/каркаса подвесного потолка из под сайдинга ПВХ.</t>
  </si>
  <si>
    <t>Демонтаж  светильников из подвесного потолка.</t>
  </si>
  <si>
    <t>Демонтаж  эл/проводов освещения и разеточной.</t>
  </si>
  <si>
    <t>Демонтаж  эл/выключателя.</t>
  </si>
  <si>
    <t>Демонтаж  эл/розеток.</t>
  </si>
  <si>
    <t>Демонтаж  умывальников типа "Тюльпан".</t>
  </si>
  <si>
    <t>Демонтаж электрополотенца.</t>
  </si>
  <si>
    <t>Демонтаж  бетона в местах установленных унитазов.</t>
  </si>
  <si>
    <t>Демонтаж  смесителя к умывальнику .</t>
  </si>
  <si>
    <t>Тараканов</t>
  </si>
  <si>
    <t>Демонтаж ПВХ подоконников  оконных блоков.</t>
  </si>
  <si>
    <t>Облицовка стен листами  влагостойкого и огнестойкого ГКЛ  под укладку настенной керамической плиткой</t>
  </si>
  <si>
    <t>4/6,29</t>
  </si>
  <si>
    <t>Установка дверей наборных деревянных с шпонированием на кронштейны, монтажную пену с установкой фурнитуры (петель, дверных ручек, защёлок).</t>
  </si>
  <si>
    <t xml:space="preserve">Демонтаж горючего деревянного каркаса из под сайдинга стен. </t>
  </si>
  <si>
    <t>Демонтаж ПВХ  оконных блоков.</t>
  </si>
  <si>
    <t>2/2,34</t>
  </si>
  <si>
    <t>Установка  оконных откосов из ПВХ.</t>
  </si>
  <si>
    <t>Монтаж пластиковых оконных блоков с  откидным и поворотным окрыванием; с однокамерными стеклопакетами на кронштейнах на монтажную пену.</t>
  </si>
  <si>
    <t>Установка  экранов на радиаторы 0 ,8*0,6м.</t>
  </si>
  <si>
    <t>Демонтаж  керамических писсуаров.</t>
  </si>
  <si>
    <t>4/1,32</t>
  </si>
  <si>
    <t>Разборка перегородок сан/тех кабин с 4-мя дверями.</t>
  </si>
  <si>
    <t>Устройство  растворной  стяжки толщиной до 30 мм.</t>
  </si>
  <si>
    <t>Установка подоконных досок из ПВХ в каменных стенах толщиной до 0,51 м "Подоконники пластиковые шт/м²   2/1,3.</t>
  </si>
  <si>
    <t>Установка:Электрополотенце.</t>
  </si>
  <si>
    <t>Демонтаж дверных коробок в каменных стенах с отбивкой штукатурки в откосах.</t>
  </si>
  <si>
    <t>Устройство ламинированнных перегородок сан-тех кабин с 4-мя встроенными дверями с фурнитурой и защёлками запирания.</t>
  </si>
  <si>
    <t>Установка  технологических лючков управления встроенными в ГКЛ стены кранами с/техники 
в т.ч. 0,4*1,5 м - 1 шт;
в т.ч. 0,4*0,6м  - 3 шт .</t>
  </si>
  <si>
    <t>Снятие- разборка облицовки стен из горючего сайдинга ПВХ пластика.</t>
  </si>
  <si>
    <t>тонн</t>
  </si>
  <si>
    <t>Бытовое помещение КО отм +0,0 оси 14-15 ряд "линия 1- линия 2" с душевой.</t>
  </si>
  <si>
    <t>Демонтаж  существующих  эл кабелей .</t>
  </si>
  <si>
    <t xml:space="preserve">9,36
</t>
  </si>
  <si>
    <t>Установка эл/распред. щитка</t>
  </si>
  <si>
    <t>Демонтаж б/у керамической плитки пола душевой и раздевалки.</t>
  </si>
  <si>
    <t>Окраска существующих м/к и трубопроводов эмалью ПФ-115 за 2 раза.</t>
  </si>
  <si>
    <t>Установка дверного доводчика</t>
  </si>
  <si>
    <t xml:space="preserve">Установка дверного доводчика . </t>
  </si>
  <si>
    <t xml:space="preserve"> служебного корпуса на ТЭЦ-17       от </t>
  </si>
  <si>
    <t>Ремонт туалета  на 1-м этаже служебного корпуса</t>
  </si>
  <si>
    <t xml:space="preserve">Ремонт сан.узла на 3-м этаже служебного корпуса         </t>
  </si>
  <si>
    <t xml:space="preserve">Ремонт сан.узла на 4-м этаже служебного корпуса        </t>
  </si>
  <si>
    <t>Ремонт бытового помещения КО отм +0,0 оси 14-15 ряд "линия 1- линия 2" с душевой.</t>
  </si>
  <si>
    <t>Заделка наружных проходок трубопроводов в наружных стенах помещения пеноплексом.</t>
  </si>
  <si>
    <t>Демонтаж стеклоблоков из наружных стен.</t>
  </si>
  <si>
    <t>Монтаж щитка освещения</t>
  </si>
  <si>
    <t>Монтаж распаечной коробки</t>
  </si>
  <si>
    <t>Монтаж  эл/выключателя н/у.</t>
  </si>
  <si>
    <t>Монтаж  эл/розетки двойной н/у.</t>
  </si>
  <si>
    <t>Монтаж  эл/выключателя в/у.</t>
  </si>
  <si>
    <t>Монтаж  эл/розетки н/у.</t>
  </si>
  <si>
    <t>Демонтаж  светильников.</t>
  </si>
  <si>
    <t>Демонтаж  чаш генуя.</t>
  </si>
  <si>
    <t>Демонтаж  кирпичной кладки.</t>
  </si>
  <si>
    <t>Демонтаж  труб.подводки Ду 15(сталь)</t>
  </si>
  <si>
    <t>Демонтаж  труб.слива Д 110.(чугун)</t>
  </si>
  <si>
    <t>Демонтаж  раковин</t>
  </si>
  <si>
    <t>Демонтаж  труб.слива Д 50(чугун).</t>
  </si>
  <si>
    <t>Демонтаж  радиаторов отопления            6 секций (чугун)</t>
  </si>
  <si>
    <t>Демонтаж  труб.подводки Ду 20(сталь)</t>
  </si>
  <si>
    <t>Монтаж унитазов компакт.</t>
  </si>
  <si>
    <t>Монтаж унитазов компакт с функцией биде.</t>
  </si>
  <si>
    <t>Монтаж  труб.подводки Ду 20мм                          ( полипропилен)</t>
  </si>
  <si>
    <t>Монтаж смесителя для унитаза с функцией биде.</t>
  </si>
  <si>
    <t>Монтаж фитингов.</t>
  </si>
  <si>
    <t>Монтаж вентилей Ду-15мм.</t>
  </si>
  <si>
    <t>Монтаж гибкой подводки.</t>
  </si>
  <si>
    <t>Монтаж диспансера для рулон.туалетной бумаги.</t>
  </si>
  <si>
    <t>Монтаж опор под трубы Ф 110.</t>
  </si>
  <si>
    <t xml:space="preserve">Монтаж отвода  Ø-110, 90 гр.ПВХ </t>
  </si>
  <si>
    <t xml:space="preserve">Монтаж тройник  Ø-110х110 ПВХ </t>
  </si>
  <si>
    <t xml:space="preserve">Монтаж тройник  Ø-110х50 х50 ПВХ </t>
  </si>
  <si>
    <t xml:space="preserve">Монтаж переход Ø 110х50ПВХ </t>
  </si>
  <si>
    <t xml:space="preserve">Монтаж ревизии Ф 110.ПВХ </t>
  </si>
  <si>
    <t>Монтаж анипласт гофра для унитаза.</t>
  </si>
  <si>
    <t>Монтаж вентиляционной башенки           Ф 110.ПВХ .</t>
  </si>
  <si>
    <t>Монтаж  напольных писсуаров</t>
  </si>
  <si>
    <t>Монтаж опор под трубы Ф 50.</t>
  </si>
  <si>
    <t xml:space="preserve">Монтаж отвода  Ø-50, 90 гр.ПВХ </t>
  </si>
  <si>
    <t xml:space="preserve">Монтаж тройник  Ø-50ПВХ </t>
  </si>
  <si>
    <t>Монтаж кнопочного крана для писсуара</t>
  </si>
  <si>
    <t>Монтаж  подводки для писсуаров</t>
  </si>
  <si>
    <t>Монтаж раковин с пьедесталом.</t>
  </si>
  <si>
    <t>Монтаж смесителей для раковин.</t>
  </si>
  <si>
    <t>Монтаж вентилей Ду-15</t>
  </si>
  <si>
    <t>Монтаж полипропиленовых (армированны)труб Ø-20мм.</t>
  </si>
  <si>
    <t>п/м</t>
  </si>
  <si>
    <t>Монтаж полипропиленовых труб              Ø-20мм.</t>
  </si>
  <si>
    <t>Муфта 20 мм</t>
  </si>
  <si>
    <t>Тройник Ø-20мм</t>
  </si>
  <si>
    <t>Угольник 20 мм(90гр)</t>
  </si>
  <si>
    <t>Обводное колено 20мм.</t>
  </si>
  <si>
    <t>Монтаж системы отопленя.</t>
  </si>
  <si>
    <t>Монтаж опор под трубы Ф 20.</t>
  </si>
  <si>
    <t>Монтаж радиаторов отпления 500.(биметал) 4 секций</t>
  </si>
  <si>
    <t>Кран шаровой для радиаторов  20х1/2"</t>
  </si>
  <si>
    <t>Кран Маевского.</t>
  </si>
  <si>
    <t>Монтаж кронштейнов для радиаторов</t>
  </si>
  <si>
    <t>комп.</t>
  </si>
  <si>
    <t>Монтаж пробок для радиаторов</t>
  </si>
  <si>
    <t>Сушилка для рук Electrolux EHDA-2500</t>
  </si>
  <si>
    <t>12278руб-1шт</t>
  </si>
  <si>
    <t>Прокладка кабеля  ВВГН 3*1,5 в гофре на кронштейны.</t>
  </si>
  <si>
    <t>Прокладка кабеля  ВВГН 3*2,5 в гофре на кронштейны.</t>
  </si>
  <si>
    <t xml:space="preserve">Монтаж радиаторов отпления 500.(биметал) 4 секций  тип "Рифар".
</t>
  </si>
  <si>
    <t>м³</t>
  </si>
  <si>
    <t>Монтаж кронштейнов для труб                   Ø-20мм</t>
  </si>
  <si>
    <t>Монтаж полипропиленовых труб                                     Ø-20мм</t>
  </si>
  <si>
    <t>Муфта Ø-20 мм</t>
  </si>
  <si>
    <t>Угольник Ø-20 мм(90гр)</t>
  </si>
  <si>
    <t>Обводное колено Ø-20мм.</t>
  </si>
  <si>
    <t>Монтаж труб ПВХ  Ø 110 внутр.канализация.</t>
  </si>
  <si>
    <t>Монтаж труб ПВХ  Ø 50 внутр.канализация.</t>
  </si>
  <si>
    <t>Монтаж полипропиленовых (армированны)труб Ø 20мм</t>
  </si>
  <si>
    <t>2/0,96</t>
  </si>
  <si>
    <t>Прокладка кабеля  ВВГН 3*1,5 в гофре на кронштейны (клипсы).</t>
  </si>
  <si>
    <t>Прокладка кабеля  ВВГН 3*2,5 в гофре на кронштейны (клипсы).</t>
  </si>
  <si>
    <t>Демонтаж  трапа</t>
  </si>
  <si>
    <t>Монтаж Смесителя для душа с верхней душевой лейкой</t>
  </si>
  <si>
    <t>Душевая система LEMARK ( ЛЕМАРК ) POSEIDON LM4260C-13612 руб.</t>
  </si>
  <si>
    <t xml:space="preserve">Монтаж отвода  Ø50, 90 гр.ПВХ </t>
  </si>
  <si>
    <t xml:space="preserve">Монтаж тройник  Ø-50 ПВХ </t>
  </si>
  <si>
    <t>Монтаж радиаторов отпления 500.(биметал) 8 секций</t>
  </si>
  <si>
    <t>12278руб</t>
  </si>
  <si>
    <t>Монтаж полипропиленовых труб Ø-20мм.</t>
  </si>
  <si>
    <t>Монтаж вентилей Ду-15.</t>
  </si>
  <si>
    <t>Муфта 20 мм.</t>
  </si>
  <si>
    <t>Тройник Ø-20мм.</t>
  </si>
  <si>
    <t>Угольник 20 мм(90гр).</t>
  </si>
  <si>
    <t>Монтаж радиаторов отпления 500.(биметал) 6 секций.</t>
  </si>
  <si>
    <t>Кран шаровой для радиаторов  20х1/2".</t>
  </si>
  <si>
    <t>Монтаж кронштейнов для радиаторов.</t>
  </si>
  <si>
    <t>Монтаж пробок для радиаторов.</t>
  </si>
  <si>
    <t>Сушилка для рук Electrolux EHDA-2500.</t>
  </si>
  <si>
    <t>Заделка уличных проходок труб в наружной стене пеноплексом.</t>
  </si>
  <si>
    <t>Демонтаж существующих светильников.</t>
  </si>
  <si>
    <t>Демонтаж существующих эл/выключателей.</t>
  </si>
  <si>
    <t>Демонтаж существующей эл.проводки освещения и розеток, выключателей.</t>
  </si>
  <si>
    <t>Монтаж щитка освещения.</t>
  </si>
  <si>
    <t>Монтаж распаечной коробки.</t>
  </si>
  <si>
    <t>Душевая полка
Langberger 10860 I полка для душевой кабины двухэтажная, хром 5896 руб</t>
  </si>
  <si>
    <t>Монтаж унитазов компакт</t>
  </si>
  <si>
    <t>Монтаж унитазов компакт с функцией биде</t>
  </si>
  <si>
    <t>Монтаж  труб.подводки Ду 20мм                          (полипропилен)</t>
  </si>
  <si>
    <t>Монтаж смесителя для унитаза с функцией биде</t>
  </si>
  <si>
    <t>Монтаж фитингов</t>
  </si>
  <si>
    <t>Монтаж кронштейнов для труб Ø-20мм</t>
  </si>
  <si>
    <t>Монтаж полипропиленовых труб Ø-20мм</t>
  </si>
  <si>
    <t>Обводное колено 20мм</t>
  </si>
  <si>
    <t>Монтаж системы отопления</t>
  </si>
  <si>
    <t>Монтаж пластиковых оконных блоков с  откидным и поворотным окрыванием; с двухкамерными стеклопакетами на кронштейнах на монтажную пену</t>
  </si>
  <si>
    <t>Установка  оконных откосов из ПВХ</t>
  </si>
  <si>
    <t>Устройство стяжки пола толщиной до 30 мм.</t>
  </si>
  <si>
    <t>Утилизация мусора за пределами станции на полигоне</t>
  </si>
  <si>
    <t xml:space="preserve">Р.В. Писков </t>
  </si>
  <si>
    <t>Главный инженер ТЭЦ-17</t>
  </si>
  <si>
    <t>Проведение работ будет проводиться в зоне прохода персонала станции и влиять на функционирование коммуникаций служебного корпуса</t>
  </si>
  <si>
    <t>Демонтаж  писсуаров</t>
  </si>
  <si>
    <t>Демонтаж  радиаторов отопления 4 секций (сталь)</t>
  </si>
  <si>
    <t>2/3,6</t>
  </si>
  <si>
    <t>Ремонт откосов дверного проёма пластиковыми плинтусами.</t>
  </si>
  <si>
    <t>2/3,4</t>
  </si>
  <si>
    <t>Установка пластиковых окон двухкамерных с боковым и вертикальным открыванием и матовым стеклом</t>
  </si>
  <si>
    <t>Монтаж сэндвич вставки глухой белого цвета</t>
  </si>
  <si>
    <t>1/0,9</t>
  </si>
  <si>
    <t xml:space="preserve">Монтаж сэндвич вставки белого цвета с проходкой под трубу </t>
  </si>
  <si>
    <t xml:space="preserve">Монтаж ПВХ подоконников оконных блоков шириной не менее 0,6 м </t>
  </si>
  <si>
    <t>2/2,8</t>
  </si>
  <si>
    <t>Р.В. Писков</t>
  </si>
  <si>
    <t>Проведение работ будет проводиться в зоне прохода персонала станции и влиять на функционирование коммуникаций служебного корпуса.</t>
  </si>
  <si>
    <t>Установка пластикового окна двухкамерного с боковым и вертикальным открыванием и матовым стеклом</t>
  </si>
  <si>
    <t>1/1,7</t>
  </si>
  <si>
    <t xml:space="preserve">Монтаж сэндвич вставки белого цвета с проходкой под 2 трубы </t>
  </si>
  <si>
    <t>Демонтаж сушествующих дверей и коробок из внутренних стен.</t>
  </si>
  <si>
    <t>2,0/7,2</t>
  </si>
  <si>
    <t>Разборка кирпичной кладки стены оконного проема</t>
  </si>
  <si>
    <t>Монтаж трапа Комплект линейного дренажного канала Alcaplast Buble, 65 см, с решеткой, металл, нерж. Сталь -17720руб</t>
  </si>
  <si>
    <t>Устройство разуклонки и стяжки из раствора под керамическую плитку пола душевой толщиной 30 мм.</t>
  </si>
  <si>
    <t>Устройство стяжки пола раздевалки</t>
  </si>
  <si>
    <t>Устройство стяжки под керамическую плитку до 30 мм стен.</t>
  </si>
  <si>
    <t>Огрунтовка стяжки стен для устройство керамической плитки</t>
  </si>
  <si>
    <t>Устройство стен из влагостойкого ГКЛ с разделкой швов серпянкой на м/к каркасе.</t>
  </si>
  <si>
    <t>Монтаж системы отопления.</t>
  </si>
  <si>
    <t>Проведение работ будет проводиться в зоне прохода персонала станции и  влиять на функционирование коммуникаций служебного корпуса.</t>
  </si>
  <si>
    <t xml:space="preserve">Установка светильника  (СВЕТОДИОДНЫЙ СВЕТИЛЬНИК SOLO-M25  С ЗАЩИТОЙ IP65) цена по прайсу www.tehdizain.ru </t>
  </si>
  <si>
    <t>1228 р./шт.</t>
  </si>
  <si>
    <t>Укладка керамической плитки (Kerama Marazzi Башкирия Синий 300х200х6.9 мм., глянец) стен на плиточный клей. Цена с сайта http://www.kplitka.ru/keramicheskaya-plitka-kerama-marazzi-bashkiriya-sinij-300x200x6-9-mm-8054.html</t>
  </si>
  <si>
    <t>Укладка керамической плитки пола (400х400мм ESTIMA TR 04 матовый керамогранит) на плиточный клей. Стоимость на сайте http://www.shopvira.ru/Keramogranit_40kh40sm/</t>
  </si>
  <si>
    <t>Монтаж вентиляционной башенки Ф 110.ПВХ .</t>
  </si>
  <si>
    <t>Укладка керамической плитки (Kerama Marazzi Башкирия Синий 300х200х6.9 мм., глянец) стен на плиточный клей по ГКЛ. Цена с сайта http://www.kplitka.ru/keramicheskaya-plitka-kerama-marazzi-bashkiriya-sinij-300x200x6-9-mm-8054.html</t>
  </si>
  <si>
    <t>Стоимость плитки 441 р./м²</t>
  </si>
  <si>
    <t>Укладка  керамической напольной плитки Укладка керамической плитки пола (400х400мм ESTIMA TR 04 матовый керамогранит) на плиточный клей. Стоимость на сайте http://www.shopvira.ru/Keramogranit_40kh40sm</t>
  </si>
  <si>
    <t>Стоимость плитки 1038,45 р./м²</t>
  </si>
  <si>
    <t>Монтаж реечного  наборного потолка по каркасу(цвет белый матовый). Стоимость по прайсу потолки бард ООО "Ника-Строй". www.potolki.ru</t>
  </si>
  <si>
    <t>Стоимость за 2 м² 2406р.</t>
  </si>
  <si>
    <t xml:space="preserve">Установка светильника для душа  (СВЕТОДИОДНЫЙ СВЕТИЛЬНИК SOLO-M25  С ЗАЩИТОЙ IP65) цена по прайсу www.tehdizain.ru </t>
  </si>
  <si>
    <t>Установка трансформатора 12 в  для для светильников душа в защитном кожухе 250 ватт Цена: 1250,00 руб
http://svetodecor.com/power-supplies/transformator-v-zashchitnom-kozhukhe-250-vatt-detail.html</t>
  </si>
  <si>
    <t>1745 р./шт.</t>
  </si>
  <si>
    <t xml:space="preserve">Установка светильника для раздевалки  (светильники светодиодные   ПАНЕЛИ VKL 600x600мм) цена по прайсу www.vklelectric.ru </t>
  </si>
  <si>
    <t>Огрунтовка ГКЛ глубокого проникновения под шпатлёвку.</t>
  </si>
  <si>
    <t>Стоимость за 1 м² 300,66р.</t>
  </si>
  <si>
    <t>Монтаж реечного  наборного потолка по каркасу(цвет белый матовый) в душе. Стоимость по прайсу потолки бард ООО "Ника-Строй". www.potolki.ru</t>
  </si>
  <si>
    <t>Устройство подвесного потолка в раздевалке «Армстронг» 600x600мм Стоимость по прайсу  http://rem52.ru/product/potolok-armstrong-bajkal-v-sbore-m2/</t>
  </si>
  <si>
    <t>Муфта Ø-20 мм.</t>
  </si>
  <si>
    <t>Угольник Ø-20 мм(90гр).</t>
  </si>
  <si>
    <t>Монтаж полипропиленовых (армированны)труб Ø 20мм.</t>
  </si>
  <si>
    <t>Демонтаж деревянного каркаса  потолочных панелей МДФ ламинированных.</t>
  </si>
  <si>
    <t>Демонтаж настенных писсуаров</t>
  </si>
  <si>
    <t xml:space="preserve">Монтаж труб ПВХ  Ø 50 внутр. канализация. </t>
  </si>
  <si>
    <r>
      <t xml:space="preserve">  В т.ч.Кран Маевского.</t>
    </r>
    <r>
      <rPr>
        <i/>
        <sz val="10"/>
        <rFont val="Times New Roman"/>
        <family val="1"/>
        <charset val="204"/>
      </rPr>
      <t xml:space="preserve">
Базисная стоимость: 40,00 - занесена вручную</t>
    </r>
  </si>
  <si>
    <r>
      <t>Тройник прямой диам.110 мм.</t>
    </r>
    <r>
      <rPr>
        <i/>
        <sz val="10"/>
        <rFont val="Times New Roman"/>
        <family val="1"/>
        <charset val="204"/>
      </rPr>
      <t xml:space="preserve">
Базисная стоимость: 665,60 - занесена вручную</t>
    </r>
  </si>
  <si>
    <r>
      <t>Тройник прямой  диам. 50 мм.</t>
    </r>
    <r>
      <rPr>
        <i/>
        <sz val="1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</si>
</sst>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"/>
  </numFmts>
  <fonts count="2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i/>
      <u/>
      <sz val="11"/>
      <color theme="1"/>
      <name val="Times New Roman"/>
      <family val="1"/>
      <charset val="204"/>
    </font>
    <font>
      <u/>
      <sz val="11"/>
      <color theme="10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0FF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CCEC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91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0" fillId="2" borderId="0" xfId="0" applyFill="1"/>
    <xf numFmtId="0" fontId="3" fillId="0" borderId="0" xfId="0" applyFont="1"/>
    <xf numFmtId="0" fontId="7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/>
    </xf>
    <xf numFmtId="0" fontId="0" fillId="0" borderId="0" xfId="0" applyFill="1"/>
    <xf numFmtId="0" fontId="9" fillId="0" borderId="0" xfId="0" applyFont="1"/>
    <xf numFmtId="0" fontId="7" fillId="2" borderId="1" xfId="0" applyFont="1" applyFill="1" applyBorder="1" applyAlignment="1">
      <alignment horizontal="center" vertical="top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8" fillId="0" borderId="5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2" borderId="1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top" wrapText="1"/>
    </xf>
    <xf numFmtId="2" fontId="6" fillId="3" borderId="17" xfId="0" applyNumberFormat="1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vertical="top" wrapText="1"/>
    </xf>
    <xf numFmtId="0" fontId="6" fillId="3" borderId="12" xfId="0" applyFont="1" applyFill="1" applyBorder="1" applyAlignment="1">
      <alignment horizontal="center" vertical="top" wrapText="1"/>
    </xf>
    <xf numFmtId="2" fontId="6" fillId="3" borderId="12" xfId="0" applyNumberFormat="1" applyFont="1" applyFill="1" applyBorder="1" applyAlignment="1">
      <alignment horizontal="center" vertical="top" wrapText="1"/>
    </xf>
    <xf numFmtId="0" fontId="12" fillId="0" borderId="0" xfId="0" applyFont="1"/>
    <xf numFmtId="0" fontId="6" fillId="2" borderId="17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vertical="top" wrapText="1"/>
    </xf>
    <xf numFmtId="0" fontId="6" fillId="2" borderId="12" xfId="0" applyFont="1" applyFill="1" applyBorder="1" applyAlignment="1">
      <alignment horizontal="center" vertical="top" wrapText="1"/>
    </xf>
    <xf numFmtId="0" fontId="8" fillId="2" borderId="0" xfId="0" applyFont="1" applyFill="1"/>
    <xf numFmtId="0" fontId="8" fillId="0" borderId="0" xfId="0" applyFont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vertical="top" wrapText="1"/>
    </xf>
    <xf numFmtId="0" fontId="12" fillId="0" borderId="0" xfId="0" applyFont="1" applyAlignment="1">
      <alignment vertical="top"/>
    </xf>
    <xf numFmtId="0" fontId="6" fillId="0" borderId="1" xfId="0" applyFont="1" applyBorder="1" applyAlignment="1">
      <alignment vertical="top"/>
    </xf>
    <xf numFmtId="0" fontId="8" fillId="0" borderId="19" xfId="0" applyFont="1" applyBorder="1" applyAlignment="1">
      <alignment vertical="top" wrapText="1"/>
    </xf>
    <xf numFmtId="0" fontId="8" fillId="0" borderId="20" xfId="0" applyFont="1" applyBorder="1" applyAlignment="1">
      <alignment vertical="top" wrapText="1"/>
    </xf>
    <xf numFmtId="0" fontId="10" fillId="0" borderId="21" xfId="0" applyFont="1" applyBorder="1" applyAlignment="1">
      <alignment horizontal="left" vertical="top" wrapText="1"/>
    </xf>
    <xf numFmtId="0" fontId="8" fillId="0" borderId="20" xfId="0" applyFont="1" applyBorder="1" applyAlignment="1">
      <alignment vertical="top"/>
    </xf>
    <xf numFmtId="0" fontId="6" fillId="2" borderId="21" xfId="0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center" vertical="top" wrapText="1"/>
    </xf>
    <xf numFmtId="0" fontId="6" fillId="2" borderId="1" xfId="2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wrapText="1"/>
    </xf>
    <xf numFmtId="0" fontId="6" fillId="2" borderId="17" xfId="0" applyFont="1" applyFill="1" applyBorder="1" applyAlignment="1">
      <alignment wrapText="1"/>
    </xf>
    <xf numFmtId="0" fontId="12" fillId="2" borderId="1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8" fillId="0" borderId="22" xfId="0" applyFont="1" applyBorder="1" applyAlignment="1">
      <alignment vertical="top"/>
    </xf>
    <xf numFmtId="0" fontId="12" fillId="0" borderId="23" xfId="0" applyFont="1" applyBorder="1" applyAlignment="1">
      <alignment vertical="top" wrapText="1"/>
    </xf>
    <xf numFmtId="0" fontId="8" fillId="2" borderId="23" xfId="0" applyFont="1" applyFill="1" applyBorder="1" applyAlignment="1">
      <alignment horizontal="center" vertical="top" wrapText="1"/>
    </xf>
    <xf numFmtId="2" fontId="12" fillId="2" borderId="23" xfId="0" applyNumberFormat="1" applyFont="1" applyFill="1" applyBorder="1" applyAlignment="1">
      <alignment horizontal="center" vertical="top" wrapText="1"/>
    </xf>
    <xf numFmtId="0" fontId="12" fillId="0" borderId="24" xfId="0" applyFont="1" applyBorder="1" applyAlignment="1">
      <alignment horizontal="center" vertical="top" wrapText="1"/>
    </xf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vertical="top"/>
    </xf>
    <xf numFmtId="0" fontId="15" fillId="2" borderId="0" xfId="0" applyFont="1" applyFill="1" applyAlignment="1">
      <alignment vertical="top"/>
    </xf>
    <xf numFmtId="0" fontId="16" fillId="2" borderId="2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/>
    </xf>
    <xf numFmtId="0" fontId="16" fillId="2" borderId="3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/>
    </xf>
    <xf numFmtId="0" fontId="16" fillId="2" borderId="6" xfId="0" applyFont="1" applyFill="1" applyBorder="1" applyAlignment="1">
      <alignment horizontal="center" vertical="top"/>
    </xf>
    <xf numFmtId="0" fontId="16" fillId="2" borderId="7" xfId="0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top"/>
    </xf>
    <xf numFmtId="0" fontId="14" fillId="2" borderId="5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7" fillId="3" borderId="17" xfId="0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top" wrapText="1"/>
    </xf>
    <xf numFmtId="2" fontId="18" fillId="3" borderId="1" xfId="0" applyNumberFormat="1" applyFont="1" applyFill="1" applyBorder="1" applyAlignment="1">
      <alignment horizontal="center" vertical="top" wrapText="1"/>
    </xf>
    <xf numFmtId="2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/>
    </xf>
    <xf numFmtId="165" fontId="18" fillId="2" borderId="1" xfId="0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vertical="top"/>
    </xf>
    <xf numFmtId="0" fontId="14" fillId="2" borderId="0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vertical="top" wrapText="1"/>
    </xf>
    <xf numFmtId="0" fontId="18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8" fillId="2" borderId="0" xfId="0" applyFont="1" applyFill="1" applyAlignment="1">
      <alignment horizontal="right" vertical="top"/>
    </xf>
    <xf numFmtId="164" fontId="4" fillId="2" borderId="0" xfId="0" applyNumberFormat="1" applyFont="1" applyFill="1" applyAlignment="1">
      <alignment horizontal="left" vertical="top"/>
    </xf>
    <xf numFmtId="0" fontId="10" fillId="2" borderId="9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1" fillId="2" borderId="14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/>
    </xf>
    <xf numFmtId="164" fontId="15" fillId="2" borderId="0" xfId="0" applyNumberFormat="1" applyFont="1" applyFill="1" applyAlignment="1">
      <alignment horizontal="left" vertical="top"/>
    </xf>
    <xf numFmtId="0" fontId="17" fillId="2" borderId="9" xfId="0" applyFont="1" applyFill="1" applyBorder="1" applyAlignment="1">
      <alignment horizontal="left" vertical="top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4" fillId="2" borderId="0" xfId="0" applyFont="1" applyFill="1" applyAlignment="1">
      <alignment horizontal="center" vertical="top" wrapText="1"/>
    </xf>
    <xf numFmtId="0" fontId="14" fillId="2" borderId="0" xfId="0" applyFont="1" applyFill="1" applyAlignment="1">
      <alignment horizontal="left" vertical="top"/>
    </xf>
    <xf numFmtId="0" fontId="14" fillId="2" borderId="0" xfId="0" applyFont="1" applyFill="1" applyAlignment="1">
      <alignment horizontal="center" vertical="top"/>
    </xf>
    <xf numFmtId="0" fontId="7" fillId="2" borderId="14" xfId="0" applyFont="1" applyFill="1" applyBorder="1" applyAlignment="1">
      <alignment horizontal="center" vertical="top"/>
    </xf>
    <xf numFmtId="0" fontId="7" fillId="2" borderId="15" xfId="0" applyFont="1" applyFill="1" applyBorder="1" applyAlignment="1">
      <alignment horizontal="center" vertical="top"/>
    </xf>
    <xf numFmtId="0" fontId="7" fillId="2" borderId="17" xfId="0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/>
    <xf numFmtId="0" fontId="14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wrapText="1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2" borderId="14" xfId="0" applyFont="1" applyFill="1" applyBorder="1" applyAlignment="1">
      <alignment horizontal="center" vertical="top"/>
    </xf>
    <xf numFmtId="0" fontId="14" fillId="2" borderId="15" xfId="0" applyFont="1" applyFill="1" applyBorder="1" applyAlignment="1">
      <alignment horizontal="center" vertical="top"/>
    </xf>
    <xf numFmtId="0" fontId="14" fillId="2" borderId="17" xfId="0" applyFont="1" applyFill="1" applyBorder="1" applyAlignment="1">
      <alignment horizontal="center" vertical="top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19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universan.ru/shop/UID_10911_dushevaya_sistema_lemark__lemark__poseidon__lm4260c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view="pageBreakPreview" topLeftCell="A91" zoomScaleNormal="100" zoomScaleSheetLayoutView="100" workbookViewId="0">
      <selection activeCell="B100" sqref="B100"/>
    </sheetView>
  </sheetViews>
  <sheetFormatPr defaultRowHeight="15" x14ac:dyDescent="0.25"/>
  <cols>
    <col min="1" max="1" width="4.7109375" customWidth="1"/>
    <col min="2" max="2" width="43.85546875" customWidth="1"/>
    <col min="3" max="3" width="9.5703125" customWidth="1"/>
    <col min="4" max="4" width="17.140625" customWidth="1"/>
    <col min="5" max="5" width="12.85546875" customWidth="1"/>
    <col min="6" max="16" width="0" hidden="1" customWidth="1"/>
  </cols>
  <sheetData>
    <row r="1" spans="1:9" x14ac:dyDescent="0.25">
      <c r="A1" s="30"/>
      <c r="B1" s="30"/>
      <c r="C1" s="30"/>
      <c r="D1" s="119" t="s">
        <v>5</v>
      </c>
      <c r="E1" s="119"/>
    </row>
    <row r="2" spans="1:9" x14ac:dyDescent="0.25">
      <c r="A2" s="30"/>
      <c r="B2" s="30"/>
      <c r="C2" s="30"/>
      <c r="D2" s="119" t="s">
        <v>252</v>
      </c>
      <c r="E2" s="119"/>
    </row>
    <row r="3" spans="1:9" x14ac:dyDescent="0.25">
      <c r="A3" s="30"/>
      <c r="B3" s="30"/>
      <c r="C3" s="30"/>
      <c r="D3" s="119" t="s">
        <v>13</v>
      </c>
      <c r="E3" s="119"/>
    </row>
    <row r="4" spans="1:9" x14ac:dyDescent="0.25">
      <c r="A4" s="30"/>
      <c r="B4" s="31"/>
      <c r="C4" s="30"/>
      <c r="D4" s="119" t="s">
        <v>28</v>
      </c>
      <c r="E4" s="119"/>
    </row>
    <row r="5" spans="1:9" x14ac:dyDescent="0.25">
      <c r="A5" s="32"/>
      <c r="B5" s="32"/>
      <c r="C5" s="32"/>
      <c r="D5" s="32"/>
      <c r="E5" s="32"/>
    </row>
    <row r="6" spans="1:9" x14ac:dyDescent="0.25">
      <c r="A6" s="120" t="s">
        <v>14</v>
      </c>
      <c r="B6" s="120"/>
      <c r="C6" s="120"/>
      <c r="D6" s="120"/>
      <c r="E6" s="120"/>
    </row>
    <row r="7" spans="1:9" x14ac:dyDescent="0.25">
      <c r="A7" s="118" t="s">
        <v>139</v>
      </c>
      <c r="B7" s="118"/>
      <c r="C7" s="118"/>
      <c r="D7" s="118"/>
      <c r="E7" s="118"/>
    </row>
    <row r="8" spans="1:9" x14ac:dyDescent="0.25">
      <c r="A8" s="124" t="s">
        <v>135</v>
      </c>
      <c r="B8" s="124"/>
      <c r="C8" s="125">
        <v>42516</v>
      </c>
      <c r="D8" s="125"/>
      <c r="E8" s="125"/>
    </row>
    <row r="9" spans="1:9" ht="15.75" thickBot="1" x14ac:dyDescent="0.3">
      <c r="A9" s="32"/>
      <c r="B9" s="5"/>
      <c r="C9" s="32"/>
      <c r="D9" s="32"/>
      <c r="E9" s="32"/>
    </row>
    <row r="10" spans="1:9" ht="43.5" thickBot="1" x14ac:dyDescent="0.3">
      <c r="A10" s="1" t="s">
        <v>0</v>
      </c>
      <c r="B10" s="2" t="s">
        <v>1</v>
      </c>
      <c r="C10" s="3" t="s">
        <v>2</v>
      </c>
      <c r="D10" s="2" t="s">
        <v>3</v>
      </c>
      <c r="E10" s="4" t="s">
        <v>4</v>
      </c>
    </row>
    <row r="11" spans="1:9" ht="15.75" thickBot="1" x14ac:dyDescent="0.3">
      <c r="A11" s="6">
        <v>1</v>
      </c>
      <c r="B11" s="7">
        <v>2</v>
      </c>
      <c r="C11" s="7">
        <v>3</v>
      </c>
      <c r="D11" s="7">
        <v>4</v>
      </c>
      <c r="E11" s="8">
        <v>5</v>
      </c>
    </row>
    <row r="12" spans="1:9" ht="30" customHeight="1" x14ac:dyDescent="0.25">
      <c r="A12" s="58" t="s">
        <v>12</v>
      </c>
      <c r="B12" s="126" t="s">
        <v>266</v>
      </c>
      <c r="C12" s="127"/>
      <c r="D12" s="127"/>
      <c r="E12" s="128"/>
    </row>
    <row r="13" spans="1:9" ht="30" x14ac:dyDescent="0.25">
      <c r="A13" s="59" t="s">
        <v>12</v>
      </c>
      <c r="B13" s="129" t="s">
        <v>127</v>
      </c>
      <c r="C13" s="129"/>
      <c r="D13" s="129"/>
      <c r="E13" s="60"/>
    </row>
    <row r="14" spans="1:9" x14ac:dyDescent="0.25">
      <c r="A14" s="61">
        <v>1</v>
      </c>
      <c r="B14" s="37" t="s">
        <v>128</v>
      </c>
      <c r="C14" s="38" t="s">
        <v>17</v>
      </c>
      <c r="D14" s="39">
        <v>25</v>
      </c>
      <c r="E14" s="62"/>
    </row>
    <row r="15" spans="1:9" x14ac:dyDescent="0.25">
      <c r="A15" s="61">
        <v>2</v>
      </c>
      <c r="B15" s="37" t="s">
        <v>141</v>
      </c>
      <c r="C15" s="38" t="s">
        <v>81</v>
      </c>
      <c r="D15" s="39">
        <v>2.6</v>
      </c>
      <c r="E15" s="62"/>
      <c r="G15">
        <v>0.94</v>
      </c>
      <c r="H15">
        <v>1.73</v>
      </c>
      <c r="I15">
        <f>G15*H15</f>
        <v>1.6261999999999999</v>
      </c>
    </row>
    <row r="16" spans="1:9" ht="36.75" customHeight="1" x14ac:dyDescent="0.25">
      <c r="A16" s="61">
        <v>3</v>
      </c>
      <c r="B16" s="37" t="s">
        <v>140</v>
      </c>
      <c r="C16" s="38" t="s">
        <v>81</v>
      </c>
      <c r="D16" s="39">
        <v>1.5</v>
      </c>
      <c r="E16" s="62"/>
    </row>
    <row r="17" spans="1:11" ht="45" x14ac:dyDescent="0.25">
      <c r="A17" s="61">
        <v>4</v>
      </c>
      <c r="B17" s="37" t="s">
        <v>267</v>
      </c>
      <c r="C17" s="42" t="s">
        <v>21</v>
      </c>
      <c r="D17" s="39" t="s">
        <v>268</v>
      </c>
      <c r="E17" s="62"/>
      <c r="G17">
        <v>0.92</v>
      </c>
      <c r="H17">
        <v>2.08</v>
      </c>
      <c r="I17">
        <f>G17*H17</f>
        <v>1.9136000000000002</v>
      </c>
      <c r="K17">
        <v>20.6</v>
      </c>
    </row>
    <row r="18" spans="1:11" ht="30" x14ac:dyDescent="0.25">
      <c r="A18" s="61">
        <v>5</v>
      </c>
      <c r="B18" s="37" t="s">
        <v>269</v>
      </c>
      <c r="C18" s="42" t="s">
        <v>21</v>
      </c>
      <c r="D18" s="39" t="s">
        <v>261</v>
      </c>
      <c r="E18" s="62"/>
    </row>
    <row r="19" spans="1:11" ht="30" x14ac:dyDescent="0.25">
      <c r="A19" s="61">
        <v>6</v>
      </c>
      <c r="B19" s="37" t="s">
        <v>270</v>
      </c>
      <c r="C19" s="38" t="s">
        <v>21</v>
      </c>
      <c r="D19" s="39" t="s">
        <v>271</v>
      </c>
      <c r="E19" s="62"/>
      <c r="G19">
        <v>1</v>
      </c>
      <c r="H19">
        <v>2.1</v>
      </c>
      <c r="I19">
        <f>G19*H19</f>
        <v>2.1</v>
      </c>
      <c r="K19">
        <f>H19*2+G19</f>
        <v>5.2</v>
      </c>
    </row>
    <row r="20" spans="1:11" ht="60" x14ac:dyDescent="0.25">
      <c r="A20" s="61">
        <v>7</v>
      </c>
      <c r="B20" s="37" t="s">
        <v>109</v>
      </c>
      <c r="C20" s="42" t="s">
        <v>21</v>
      </c>
      <c r="D20" s="39" t="s">
        <v>271</v>
      </c>
      <c r="E20" s="62"/>
      <c r="G20">
        <v>1</v>
      </c>
      <c r="H20">
        <v>2.1</v>
      </c>
      <c r="I20">
        <f>G20*H20</f>
        <v>2.1</v>
      </c>
      <c r="K20">
        <f>H20*2+G20</f>
        <v>5.2</v>
      </c>
    </row>
    <row r="21" spans="1:11" x14ac:dyDescent="0.25">
      <c r="A21" s="61">
        <v>8</v>
      </c>
      <c r="B21" s="44" t="s">
        <v>134</v>
      </c>
      <c r="C21" s="45" t="s">
        <v>7</v>
      </c>
      <c r="D21" s="46">
        <v>1</v>
      </c>
      <c r="E21" s="62"/>
    </row>
    <row r="22" spans="1:11" ht="30" x14ac:dyDescent="0.25">
      <c r="A22" s="61">
        <v>9</v>
      </c>
      <c r="B22" s="37" t="s">
        <v>24</v>
      </c>
      <c r="C22" s="38" t="s">
        <v>17</v>
      </c>
      <c r="D22" s="39">
        <v>15</v>
      </c>
      <c r="E22" s="62"/>
    </row>
    <row r="23" spans="1:11" ht="30" x14ac:dyDescent="0.25">
      <c r="A23" s="61">
        <v>10</v>
      </c>
      <c r="B23" s="37" t="s">
        <v>23</v>
      </c>
      <c r="C23" s="38" t="s">
        <v>16</v>
      </c>
      <c r="D23" s="39" t="s">
        <v>129</v>
      </c>
      <c r="E23" s="62"/>
    </row>
    <row r="24" spans="1:11" ht="30" x14ac:dyDescent="0.25">
      <c r="A24" s="61">
        <v>11</v>
      </c>
      <c r="B24" s="37" t="s">
        <v>18</v>
      </c>
      <c r="C24" s="38" t="s">
        <v>81</v>
      </c>
      <c r="D24" s="63">
        <v>0.3</v>
      </c>
      <c r="E24" s="62"/>
    </row>
    <row r="25" spans="1:11" x14ac:dyDescent="0.25">
      <c r="A25" s="61">
        <v>12</v>
      </c>
      <c r="B25" s="37" t="s">
        <v>25</v>
      </c>
      <c r="C25" s="38" t="s">
        <v>81</v>
      </c>
      <c r="D25" s="39">
        <v>15.2</v>
      </c>
      <c r="E25" s="62"/>
    </row>
    <row r="26" spans="1:11" x14ac:dyDescent="0.25">
      <c r="A26" s="61">
        <v>13</v>
      </c>
      <c r="B26" s="37" t="s">
        <v>30</v>
      </c>
      <c r="C26" s="38" t="s">
        <v>81</v>
      </c>
      <c r="D26" s="39">
        <v>15.2</v>
      </c>
      <c r="E26" s="62"/>
    </row>
    <row r="27" spans="1:11" ht="30" x14ac:dyDescent="0.25">
      <c r="A27" s="61">
        <v>14</v>
      </c>
      <c r="B27" s="37" t="s">
        <v>19</v>
      </c>
      <c r="C27" s="38" t="s">
        <v>16</v>
      </c>
      <c r="D27" s="39">
        <v>86</v>
      </c>
      <c r="E27" s="62"/>
    </row>
    <row r="28" spans="1:11" ht="30" x14ac:dyDescent="0.25">
      <c r="A28" s="61">
        <v>15</v>
      </c>
      <c r="B28" s="37" t="s">
        <v>20</v>
      </c>
      <c r="C28" s="38" t="s">
        <v>16</v>
      </c>
      <c r="D28" s="39">
        <v>350</v>
      </c>
      <c r="E28" s="62"/>
    </row>
    <row r="29" spans="1:11" s="24" customFormat="1" x14ac:dyDescent="0.25">
      <c r="A29" s="61">
        <v>16</v>
      </c>
      <c r="B29" s="12" t="s">
        <v>151</v>
      </c>
      <c r="C29" s="13" t="s">
        <v>17</v>
      </c>
      <c r="D29" s="14">
        <v>10</v>
      </c>
      <c r="E29" s="13"/>
    </row>
    <row r="30" spans="1:11" s="24" customFormat="1" x14ac:dyDescent="0.25">
      <c r="A30" s="61">
        <v>17</v>
      </c>
      <c r="B30" s="12" t="s">
        <v>152</v>
      </c>
      <c r="C30" s="13" t="s">
        <v>17</v>
      </c>
      <c r="D30" s="14">
        <v>8</v>
      </c>
      <c r="E30" s="13"/>
    </row>
    <row r="31" spans="1:11" s="24" customFormat="1" x14ac:dyDescent="0.25">
      <c r="A31" s="61">
        <v>18</v>
      </c>
      <c r="B31" s="12" t="s">
        <v>154</v>
      </c>
      <c r="C31" s="13" t="s">
        <v>17</v>
      </c>
      <c r="D31" s="14">
        <v>6</v>
      </c>
      <c r="E31" s="13"/>
    </row>
    <row r="32" spans="1:11" s="24" customFormat="1" x14ac:dyDescent="0.25">
      <c r="A32" s="61">
        <v>19</v>
      </c>
      <c r="B32" s="12" t="s">
        <v>214</v>
      </c>
      <c r="C32" s="13" t="s">
        <v>7</v>
      </c>
      <c r="D32" s="14">
        <v>1</v>
      </c>
      <c r="E32" s="15"/>
    </row>
    <row r="33" spans="1:5" s="24" customFormat="1" ht="30" x14ac:dyDescent="0.25">
      <c r="A33" s="61">
        <v>20</v>
      </c>
      <c r="B33" s="16" t="s">
        <v>272</v>
      </c>
      <c r="C33" s="13" t="s">
        <v>202</v>
      </c>
      <c r="D33" s="14">
        <v>0.15</v>
      </c>
      <c r="E33" s="15"/>
    </row>
    <row r="34" spans="1:5" s="24" customFormat="1" x14ac:dyDescent="0.25">
      <c r="A34" s="61">
        <v>21</v>
      </c>
      <c r="B34" s="12" t="s">
        <v>151</v>
      </c>
      <c r="C34" s="14" t="s">
        <v>17</v>
      </c>
      <c r="D34" s="14">
        <v>10</v>
      </c>
      <c r="E34" s="15"/>
    </row>
    <row r="35" spans="1:5" ht="30" x14ac:dyDescent="0.25">
      <c r="A35" s="61">
        <v>22</v>
      </c>
      <c r="B35" s="16" t="s">
        <v>203</v>
      </c>
      <c r="C35" s="14" t="s">
        <v>7</v>
      </c>
      <c r="D35" s="14">
        <v>8</v>
      </c>
      <c r="E35" s="15"/>
    </row>
    <row r="36" spans="1:5" ht="30" x14ac:dyDescent="0.25">
      <c r="A36" s="61">
        <v>23</v>
      </c>
      <c r="B36" s="19" t="s">
        <v>210</v>
      </c>
      <c r="C36" s="13" t="s">
        <v>17</v>
      </c>
      <c r="D36" s="14">
        <v>14</v>
      </c>
      <c r="E36" s="15"/>
    </row>
    <row r="37" spans="1:5" ht="30.75" customHeight="1" x14ac:dyDescent="0.25">
      <c r="A37" s="61">
        <v>24</v>
      </c>
      <c r="B37" s="17" t="s">
        <v>204</v>
      </c>
      <c r="C37" s="14" t="s">
        <v>17</v>
      </c>
      <c r="D37" s="14">
        <v>14</v>
      </c>
      <c r="E37" s="15"/>
    </row>
    <row r="38" spans="1:5" x14ac:dyDescent="0.25">
      <c r="A38" s="41"/>
      <c r="B38" s="121" t="s">
        <v>161</v>
      </c>
      <c r="C38" s="122"/>
      <c r="D38" s="123"/>
      <c r="E38" s="15"/>
    </row>
    <row r="39" spans="1:5" x14ac:dyDescent="0.25">
      <c r="A39" s="61">
        <v>25</v>
      </c>
      <c r="B39" s="18" t="s">
        <v>205</v>
      </c>
      <c r="C39" s="13" t="s">
        <v>7</v>
      </c>
      <c r="D39" s="14">
        <v>8</v>
      </c>
      <c r="E39" s="15"/>
    </row>
    <row r="40" spans="1:5" x14ac:dyDescent="0.25">
      <c r="A40" s="61">
        <v>26</v>
      </c>
      <c r="B40" s="18" t="s">
        <v>186</v>
      </c>
      <c r="C40" s="13" t="s">
        <v>7</v>
      </c>
      <c r="D40" s="14">
        <v>6</v>
      </c>
      <c r="E40" s="15"/>
    </row>
    <row r="41" spans="1:5" x14ac:dyDescent="0.25">
      <c r="A41" s="61">
        <v>27</v>
      </c>
      <c r="B41" s="18" t="s">
        <v>206</v>
      </c>
      <c r="C41" s="13" t="s">
        <v>7</v>
      </c>
      <c r="D41" s="14">
        <v>8</v>
      </c>
      <c r="E41" s="15"/>
    </row>
    <row r="42" spans="1:5" x14ac:dyDescent="0.25">
      <c r="A42" s="61">
        <v>28</v>
      </c>
      <c r="B42" s="18" t="s">
        <v>207</v>
      </c>
      <c r="C42" s="13" t="s">
        <v>7</v>
      </c>
      <c r="D42" s="14">
        <v>4</v>
      </c>
      <c r="E42" s="15"/>
    </row>
    <row r="43" spans="1:5" x14ac:dyDescent="0.25">
      <c r="A43" s="61">
        <v>29</v>
      </c>
      <c r="B43" s="18" t="s">
        <v>162</v>
      </c>
      <c r="C43" s="13" t="s">
        <v>7</v>
      </c>
      <c r="D43" s="14">
        <v>2</v>
      </c>
      <c r="E43" s="15"/>
    </row>
    <row r="44" spans="1:5" ht="105" x14ac:dyDescent="0.25">
      <c r="A44" s="61">
        <v>30</v>
      </c>
      <c r="B44" s="19" t="s">
        <v>215</v>
      </c>
      <c r="C44" s="14" t="s">
        <v>7</v>
      </c>
      <c r="D44" s="14">
        <v>3</v>
      </c>
      <c r="E44" s="64" t="s">
        <v>216</v>
      </c>
    </row>
    <row r="45" spans="1:5" x14ac:dyDescent="0.25">
      <c r="A45" s="61">
        <v>31</v>
      </c>
      <c r="B45" s="19" t="s">
        <v>208</v>
      </c>
      <c r="C45" s="14" t="s">
        <v>17</v>
      </c>
      <c r="D45" s="14">
        <v>10</v>
      </c>
      <c r="E45" s="15"/>
    </row>
    <row r="46" spans="1:5" x14ac:dyDescent="0.25">
      <c r="A46" s="61">
        <v>32</v>
      </c>
      <c r="B46" s="18" t="s">
        <v>165</v>
      </c>
      <c r="C46" s="13" t="s">
        <v>7</v>
      </c>
      <c r="D46" s="14">
        <v>8</v>
      </c>
      <c r="E46" s="15"/>
    </row>
    <row r="47" spans="1:5" x14ac:dyDescent="0.25">
      <c r="A47" s="61">
        <v>33</v>
      </c>
      <c r="B47" s="18" t="s">
        <v>166</v>
      </c>
      <c r="C47" s="13" t="s">
        <v>7</v>
      </c>
      <c r="D47" s="14">
        <v>4</v>
      </c>
      <c r="E47" s="15"/>
    </row>
    <row r="48" spans="1:5" x14ac:dyDescent="0.25">
      <c r="A48" s="61">
        <v>34</v>
      </c>
      <c r="B48" s="18" t="s">
        <v>167</v>
      </c>
      <c r="C48" s="13" t="s">
        <v>7</v>
      </c>
      <c r="D48" s="14">
        <v>2</v>
      </c>
      <c r="E48" s="15"/>
    </row>
    <row r="49" spans="1:10" x14ac:dyDescent="0.25">
      <c r="A49" s="61">
        <v>35</v>
      </c>
      <c r="B49" s="18" t="s">
        <v>168</v>
      </c>
      <c r="C49" s="13" t="s">
        <v>7</v>
      </c>
      <c r="D49" s="14">
        <v>1</v>
      </c>
      <c r="E49" s="15"/>
    </row>
    <row r="50" spans="1:10" x14ac:dyDescent="0.25">
      <c r="A50" s="61">
        <v>36</v>
      </c>
      <c r="B50" s="18" t="s">
        <v>169</v>
      </c>
      <c r="C50" s="13" t="s">
        <v>7</v>
      </c>
      <c r="D50" s="14">
        <v>1</v>
      </c>
      <c r="E50" s="15"/>
    </row>
    <row r="51" spans="1:10" x14ac:dyDescent="0.25">
      <c r="A51" s="61">
        <v>37</v>
      </c>
      <c r="B51" s="18" t="s">
        <v>170</v>
      </c>
      <c r="C51" s="13" t="s">
        <v>7</v>
      </c>
      <c r="D51" s="14">
        <v>1</v>
      </c>
      <c r="E51" s="15"/>
    </row>
    <row r="52" spans="1:10" x14ac:dyDescent="0.25">
      <c r="A52" s="61">
        <v>38</v>
      </c>
      <c r="B52" s="19" t="s">
        <v>305</v>
      </c>
      <c r="C52" s="14" t="s">
        <v>17</v>
      </c>
      <c r="D52" s="14">
        <v>16</v>
      </c>
      <c r="E52" s="15"/>
    </row>
    <row r="53" spans="1:10" x14ac:dyDescent="0.25">
      <c r="A53" s="61">
        <v>39</v>
      </c>
      <c r="B53" s="18" t="s">
        <v>174</v>
      </c>
      <c r="C53" s="13" t="s">
        <v>7</v>
      </c>
      <c r="D53" s="14">
        <v>8</v>
      </c>
      <c r="E53" s="15"/>
    </row>
    <row r="54" spans="1:10" x14ac:dyDescent="0.25">
      <c r="A54" s="61">
        <v>40</v>
      </c>
      <c r="B54" s="18" t="s">
        <v>217</v>
      </c>
      <c r="C54" s="13" t="s">
        <v>7</v>
      </c>
      <c r="D54" s="14">
        <v>4</v>
      </c>
      <c r="E54" s="15"/>
    </row>
    <row r="55" spans="1:10" x14ac:dyDescent="0.25">
      <c r="A55" s="61">
        <v>41</v>
      </c>
      <c r="B55" s="18" t="s">
        <v>218</v>
      </c>
      <c r="C55" s="13" t="s">
        <v>7</v>
      </c>
      <c r="D55" s="14">
        <v>2</v>
      </c>
      <c r="E55" s="15"/>
    </row>
    <row r="56" spans="1:10" ht="53.25" customHeight="1" x14ac:dyDescent="0.25">
      <c r="A56" s="61">
        <v>42</v>
      </c>
      <c r="B56" s="16" t="s">
        <v>273</v>
      </c>
      <c r="C56" s="65" t="s">
        <v>7</v>
      </c>
      <c r="D56" s="65">
        <v>1</v>
      </c>
      <c r="E56" s="66"/>
    </row>
    <row r="57" spans="1:10" x14ac:dyDescent="0.25">
      <c r="A57" s="41"/>
      <c r="B57" s="121" t="s">
        <v>279</v>
      </c>
      <c r="C57" s="122"/>
      <c r="D57" s="123"/>
      <c r="E57" s="15"/>
    </row>
    <row r="58" spans="1:10" x14ac:dyDescent="0.25">
      <c r="A58" s="61">
        <v>43</v>
      </c>
      <c r="B58" s="22" t="s">
        <v>190</v>
      </c>
      <c r="C58" s="13" t="s">
        <v>7</v>
      </c>
      <c r="D58" s="14">
        <v>8</v>
      </c>
      <c r="E58" s="15"/>
    </row>
    <row r="59" spans="1:10" ht="30" x14ac:dyDescent="0.25">
      <c r="A59" s="61">
        <v>44</v>
      </c>
      <c r="B59" s="19" t="s">
        <v>210</v>
      </c>
      <c r="C59" s="13" t="s">
        <v>17</v>
      </c>
      <c r="D59" s="14">
        <v>18</v>
      </c>
      <c r="E59" s="15"/>
    </row>
    <row r="60" spans="1:10" ht="30" x14ac:dyDescent="0.25">
      <c r="A60" s="61">
        <v>45</v>
      </c>
      <c r="B60" s="19" t="s">
        <v>219</v>
      </c>
      <c r="C60" s="13" t="s">
        <v>7</v>
      </c>
      <c r="D60" s="14">
        <v>1</v>
      </c>
      <c r="E60" s="15"/>
      <c r="J60" s="25"/>
    </row>
    <row r="61" spans="1:10" x14ac:dyDescent="0.25">
      <c r="A61" s="61">
        <v>46</v>
      </c>
      <c r="B61" s="22" t="s">
        <v>161</v>
      </c>
      <c r="C61" s="13"/>
      <c r="D61" s="14"/>
      <c r="E61" s="15"/>
    </row>
    <row r="62" spans="1:10" x14ac:dyDescent="0.25">
      <c r="A62" s="61">
        <v>47</v>
      </c>
      <c r="B62" s="22" t="s">
        <v>185</v>
      </c>
      <c r="C62" s="13" t="s">
        <v>7</v>
      </c>
      <c r="D62" s="14">
        <v>4</v>
      </c>
      <c r="E62" s="15"/>
    </row>
    <row r="63" spans="1:10" x14ac:dyDescent="0.25">
      <c r="A63" s="61">
        <v>48</v>
      </c>
      <c r="B63" s="22" t="s">
        <v>186</v>
      </c>
      <c r="C63" s="13" t="s">
        <v>7</v>
      </c>
      <c r="D63" s="14">
        <v>4</v>
      </c>
      <c r="E63" s="15"/>
    </row>
    <row r="64" spans="1:10" x14ac:dyDescent="0.25">
      <c r="A64" s="61">
        <v>49</v>
      </c>
      <c r="B64" s="22" t="s">
        <v>187</v>
      </c>
      <c r="C64" s="13" t="s">
        <v>7</v>
      </c>
      <c r="D64" s="14">
        <v>3</v>
      </c>
      <c r="E64" s="15"/>
    </row>
    <row r="65" spans="1:5" x14ac:dyDescent="0.25">
      <c r="A65" s="61">
        <v>50</v>
      </c>
      <c r="B65" s="22" t="s">
        <v>188</v>
      </c>
      <c r="C65" s="13" t="s">
        <v>7</v>
      </c>
      <c r="D65" s="14">
        <v>2</v>
      </c>
      <c r="E65" s="15"/>
    </row>
    <row r="66" spans="1:5" ht="18" customHeight="1" x14ac:dyDescent="0.25">
      <c r="A66" s="61">
        <v>51</v>
      </c>
      <c r="B66" s="19" t="s">
        <v>192</v>
      </c>
      <c r="C66" s="13" t="s">
        <v>7</v>
      </c>
      <c r="D66" s="14">
        <v>2</v>
      </c>
      <c r="E66" s="15"/>
    </row>
    <row r="67" spans="1:5" x14ac:dyDescent="0.25">
      <c r="A67" s="61">
        <v>52</v>
      </c>
      <c r="B67" s="22" t="s">
        <v>193</v>
      </c>
      <c r="C67" s="13" t="s">
        <v>7</v>
      </c>
      <c r="D67" s="14">
        <v>1</v>
      </c>
      <c r="E67" s="15"/>
    </row>
    <row r="68" spans="1:5" x14ac:dyDescent="0.25">
      <c r="A68" s="61">
        <v>53</v>
      </c>
      <c r="B68" s="22" t="s">
        <v>194</v>
      </c>
      <c r="C68" s="13" t="s">
        <v>195</v>
      </c>
      <c r="D68" s="14">
        <v>1</v>
      </c>
      <c r="E68" s="15"/>
    </row>
    <row r="69" spans="1:5" x14ac:dyDescent="0.25">
      <c r="A69" s="61">
        <v>54</v>
      </c>
      <c r="B69" s="22" t="s">
        <v>196</v>
      </c>
      <c r="C69" s="13" t="s">
        <v>195</v>
      </c>
      <c r="D69" s="14">
        <v>1</v>
      </c>
      <c r="E69" s="15"/>
    </row>
    <row r="70" spans="1:5" ht="45" x14ac:dyDescent="0.25">
      <c r="A70" s="61">
        <v>55</v>
      </c>
      <c r="B70" s="16" t="s">
        <v>237</v>
      </c>
      <c r="C70" s="26" t="s">
        <v>7</v>
      </c>
      <c r="D70" s="26">
        <v>3</v>
      </c>
      <c r="E70" s="67"/>
    </row>
    <row r="71" spans="1:5" x14ac:dyDescent="0.25">
      <c r="A71" s="61">
        <v>56</v>
      </c>
      <c r="B71" s="37" t="s">
        <v>130</v>
      </c>
      <c r="C71" s="38" t="s">
        <v>7</v>
      </c>
      <c r="D71" s="39">
        <v>1</v>
      </c>
      <c r="E71" s="62" t="s">
        <v>29</v>
      </c>
    </row>
    <row r="72" spans="1:5" ht="60" x14ac:dyDescent="0.25">
      <c r="A72" s="61">
        <v>57</v>
      </c>
      <c r="B72" s="37" t="s">
        <v>32</v>
      </c>
      <c r="C72" s="38" t="s">
        <v>7</v>
      </c>
      <c r="D72" s="39">
        <v>1</v>
      </c>
      <c r="E72" s="62" t="s">
        <v>29</v>
      </c>
    </row>
    <row r="73" spans="1:5" ht="30" x14ac:dyDescent="0.25">
      <c r="A73" s="61">
        <v>58</v>
      </c>
      <c r="B73" s="37" t="s">
        <v>26</v>
      </c>
      <c r="C73" s="38" t="s">
        <v>17</v>
      </c>
      <c r="D73" s="39">
        <v>5</v>
      </c>
      <c r="E73" s="62"/>
    </row>
    <row r="74" spans="1:5" x14ac:dyDescent="0.25">
      <c r="A74" s="61">
        <v>59</v>
      </c>
      <c r="B74" s="37" t="s">
        <v>148</v>
      </c>
      <c r="C74" s="38" t="s">
        <v>7</v>
      </c>
      <c r="D74" s="39">
        <v>3</v>
      </c>
      <c r="E74" s="62" t="s">
        <v>29</v>
      </c>
    </row>
    <row r="75" spans="1:5" x14ac:dyDescent="0.25">
      <c r="A75" s="61">
        <v>60</v>
      </c>
      <c r="B75" s="37" t="s">
        <v>22</v>
      </c>
      <c r="C75" s="38" t="s">
        <v>7</v>
      </c>
      <c r="D75" s="39">
        <v>1</v>
      </c>
      <c r="E75" s="62" t="s">
        <v>29</v>
      </c>
    </row>
    <row r="76" spans="1:5" x14ac:dyDescent="0.25">
      <c r="A76" s="61">
        <v>61</v>
      </c>
      <c r="B76" s="49" t="s">
        <v>144</v>
      </c>
      <c r="C76" s="38" t="s">
        <v>7</v>
      </c>
      <c r="D76" s="39">
        <v>2</v>
      </c>
      <c r="E76" s="62" t="s">
        <v>29</v>
      </c>
    </row>
    <row r="77" spans="1:5" x14ac:dyDescent="0.25">
      <c r="A77" s="61">
        <v>62</v>
      </c>
      <c r="B77" s="49" t="s">
        <v>145</v>
      </c>
      <c r="C77" s="38" t="s">
        <v>7</v>
      </c>
      <c r="D77" s="39">
        <v>2</v>
      </c>
      <c r="E77" s="62" t="s">
        <v>29</v>
      </c>
    </row>
    <row r="78" spans="1:5" ht="51.75" customHeight="1" x14ac:dyDescent="0.25">
      <c r="A78" s="61">
        <v>63</v>
      </c>
      <c r="B78" s="37" t="s">
        <v>295</v>
      </c>
      <c r="C78" s="38" t="s">
        <v>7</v>
      </c>
      <c r="D78" s="39">
        <v>4</v>
      </c>
      <c r="E78" s="62" t="s">
        <v>294</v>
      </c>
    </row>
    <row r="79" spans="1:5" ht="60" x14ac:dyDescent="0.25">
      <c r="A79" s="61">
        <v>64</v>
      </c>
      <c r="B79" s="37" t="s">
        <v>292</v>
      </c>
      <c r="C79" s="38" t="s">
        <v>7</v>
      </c>
      <c r="D79" s="39">
        <v>3</v>
      </c>
      <c r="E79" s="48" t="s">
        <v>282</v>
      </c>
    </row>
    <row r="80" spans="1:5" ht="90" x14ac:dyDescent="0.25">
      <c r="A80" s="61">
        <v>65</v>
      </c>
      <c r="B80" s="37" t="s">
        <v>293</v>
      </c>
      <c r="C80" s="38" t="s">
        <v>7</v>
      </c>
      <c r="D80" s="39">
        <v>1</v>
      </c>
      <c r="E80" s="62" t="s">
        <v>29</v>
      </c>
    </row>
    <row r="81" spans="1:11" x14ac:dyDescent="0.25">
      <c r="A81" s="61">
        <v>66</v>
      </c>
      <c r="B81" s="49" t="s">
        <v>143</v>
      </c>
      <c r="C81" s="38" t="s">
        <v>7</v>
      </c>
      <c r="D81" s="39">
        <v>8</v>
      </c>
      <c r="E81" s="62" t="s">
        <v>29</v>
      </c>
    </row>
    <row r="82" spans="1:11" ht="30" x14ac:dyDescent="0.25">
      <c r="A82" s="61">
        <v>67</v>
      </c>
      <c r="B82" s="49" t="s">
        <v>199</v>
      </c>
      <c r="C82" s="38" t="s">
        <v>17</v>
      </c>
      <c r="D82" s="39">
        <v>25</v>
      </c>
      <c r="E82" s="62" t="s">
        <v>29</v>
      </c>
    </row>
    <row r="83" spans="1:11" ht="30" x14ac:dyDescent="0.25">
      <c r="A83" s="61">
        <v>68</v>
      </c>
      <c r="B83" s="49" t="s">
        <v>200</v>
      </c>
      <c r="C83" s="38" t="s">
        <v>17</v>
      </c>
      <c r="D83" s="39">
        <v>25</v>
      </c>
      <c r="E83" s="62" t="s">
        <v>29</v>
      </c>
    </row>
    <row r="84" spans="1:11" x14ac:dyDescent="0.25">
      <c r="A84" s="61">
        <v>69</v>
      </c>
      <c r="B84" s="49" t="s">
        <v>145</v>
      </c>
      <c r="C84" s="38" t="s">
        <v>7</v>
      </c>
      <c r="D84" s="39">
        <v>2</v>
      </c>
      <c r="E84" s="62" t="s">
        <v>29</v>
      </c>
    </row>
    <row r="85" spans="1:11" ht="30" x14ac:dyDescent="0.25">
      <c r="A85" s="61">
        <v>70</v>
      </c>
      <c r="B85" s="37" t="s">
        <v>132</v>
      </c>
      <c r="C85" s="38" t="s">
        <v>81</v>
      </c>
      <c r="D85" s="39">
        <v>10.3</v>
      </c>
      <c r="E85" s="62"/>
      <c r="H85">
        <v>5.5</v>
      </c>
      <c r="I85">
        <v>0.3</v>
      </c>
      <c r="J85">
        <v>3.14</v>
      </c>
      <c r="K85">
        <f>I85*J85*H85</f>
        <v>5.181</v>
      </c>
    </row>
    <row r="86" spans="1:11" ht="30" x14ac:dyDescent="0.25">
      <c r="A86" s="61">
        <v>71</v>
      </c>
      <c r="B86" s="37" t="s">
        <v>33</v>
      </c>
      <c r="C86" s="38" t="s">
        <v>81</v>
      </c>
      <c r="D86" s="39">
        <v>16.5</v>
      </c>
      <c r="E86" s="62"/>
    </row>
    <row r="87" spans="1:11" ht="30" x14ac:dyDescent="0.25">
      <c r="A87" s="61">
        <v>72</v>
      </c>
      <c r="B87" s="37" t="s">
        <v>131</v>
      </c>
      <c r="C87" s="38" t="s">
        <v>81</v>
      </c>
      <c r="D87" s="39">
        <v>16.5</v>
      </c>
      <c r="E87" s="62"/>
    </row>
    <row r="88" spans="1:11" ht="45" x14ac:dyDescent="0.25">
      <c r="A88" s="61">
        <v>73</v>
      </c>
      <c r="B88" s="37" t="s">
        <v>274</v>
      </c>
      <c r="C88" s="38" t="s">
        <v>81</v>
      </c>
      <c r="D88" s="39">
        <v>4.3</v>
      </c>
      <c r="E88" s="62"/>
    </row>
    <row r="89" spans="1:11" x14ac:dyDescent="0.25">
      <c r="A89" s="61">
        <v>74</v>
      </c>
      <c r="B89" s="37" t="s">
        <v>275</v>
      </c>
      <c r="C89" s="38" t="s">
        <v>81</v>
      </c>
      <c r="D89" s="39">
        <v>12.2</v>
      </c>
      <c r="E89" s="62"/>
    </row>
    <row r="90" spans="1:11" ht="90" x14ac:dyDescent="0.25">
      <c r="A90" s="61">
        <v>75</v>
      </c>
      <c r="B90" s="68" t="s">
        <v>288</v>
      </c>
      <c r="C90" s="38" t="s">
        <v>81</v>
      </c>
      <c r="D90" s="39">
        <v>16.5</v>
      </c>
      <c r="E90" s="38" t="s">
        <v>289</v>
      </c>
    </row>
    <row r="91" spans="1:11" x14ac:dyDescent="0.25">
      <c r="A91" s="61">
        <v>76</v>
      </c>
      <c r="B91" s="37" t="s">
        <v>36</v>
      </c>
      <c r="C91" s="38" t="s">
        <v>81</v>
      </c>
      <c r="D91" s="39">
        <v>15.8</v>
      </c>
      <c r="E91" s="62"/>
    </row>
    <row r="92" spans="1:11" ht="30" x14ac:dyDescent="0.25">
      <c r="A92" s="61">
        <v>77</v>
      </c>
      <c r="B92" s="37" t="s">
        <v>276</v>
      </c>
      <c r="C92" s="38" t="s">
        <v>81</v>
      </c>
      <c r="D92" s="39">
        <v>34</v>
      </c>
      <c r="E92" s="62"/>
    </row>
    <row r="93" spans="1:11" ht="30" x14ac:dyDescent="0.25">
      <c r="A93" s="61">
        <v>78</v>
      </c>
      <c r="B93" s="37" t="s">
        <v>277</v>
      </c>
      <c r="C93" s="38" t="s">
        <v>81</v>
      </c>
      <c r="D93" s="39">
        <v>34</v>
      </c>
      <c r="E93" s="62"/>
    </row>
    <row r="94" spans="1:11" ht="30" x14ac:dyDescent="0.25">
      <c r="A94" s="61">
        <v>79</v>
      </c>
      <c r="B94" s="37" t="s">
        <v>278</v>
      </c>
      <c r="C94" s="38" t="s">
        <v>81</v>
      </c>
      <c r="D94" s="39">
        <v>45</v>
      </c>
      <c r="E94" s="62"/>
      <c r="K94">
        <v>2</v>
      </c>
    </row>
    <row r="95" spans="1:11" ht="30" x14ac:dyDescent="0.25">
      <c r="A95" s="61">
        <v>80</v>
      </c>
      <c r="B95" s="69" t="s">
        <v>296</v>
      </c>
      <c r="C95" s="38" t="s">
        <v>81</v>
      </c>
      <c r="D95" s="63">
        <v>45</v>
      </c>
      <c r="E95" s="62"/>
    </row>
    <row r="96" spans="1:11" ht="90" x14ac:dyDescent="0.25">
      <c r="A96" s="61">
        <v>81</v>
      </c>
      <c r="B96" s="68" t="s">
        <v>286</v>
      </c>
      <c r="C96" s="38" t="s">
        <v>81</v>
      </c>
      <c r="D96" s="63">
        <v>45</v>
      </c>
      <c r="E96" s="38" t="s">
        <v>287</v>
      </c>
    </row>
    <row r="97" spans="1:5" ht="90" x14ac:dyDescent="0.25">
      <c r="A97" s="61">
        <v>82</v>
      </c>
      <c r="B97" s="68" t="s">
        <v>283</v>
      </c>
      <c r="C97" s="38" t="s">
        <v>81</v>
      </c>
      <c r="D97" s="63">
        <v>34</v>
      </c>
      <c r="E97" s="38" t="s">
        <v>287</v>
      </c>
    </row>
    <row r="98" spans="1:5" ht="60" x14ac:dyDescent="0.25">
      <c r="A98" s="61">
        <v>83</v>
      </c>
      <c r="B98" s="37" t="s">
        <v>298</v>
      </c>
      <c r="C98" s="38" t="s">
        <v>81</v>
      </c>
      <c r="D98" s="39">
        <v>4.2</v>
      </c>
      <c r="E98" s="38" t="s">
        <v>291</v>
      </c>
    </row>
    <row r="99" spans="1:5" ht="60" x14ac:dyDescent="0.25">
      <c r="A99" s="61">
        <v>84</v>
      </c>
      <c r="B99" s="37" t="s">
        <v>299</v>
      </c>
      <c r="C99" s="38" t="s">
        <v>81</v>
      </c>
      <c r="D99" s="39">
        <v>11.2</v>
      </c>
      <c r="E99" s="38" t="s">
        <v>297</v>
      </c>
    </row>
    <row r="100" spans="1:5" s="9" customFormat="1" ht="30" x14ac:dyDescent="0.25">
      <c r="A100" s="61">
        <v>85</v>
      </c>
      <c r="B100" s="37" t="s">
        <v>250</v>
      </c>
      <c r="C100" s="38" t="s">
        <v>126</v>
      </c>
      <c r="D100" s="39"/>
      <c r="E100" s="62"/>
    </row>
    <row r="101" spans="1:5" ht="15.75" thickBot="1" x14ac:dyDescent="0.3">
      <c r="A101" s="70"/>
      <c r="B101" s="71"/>
      <c r="C101" s="72"/>
      <c r="D101" s="73"/>
      <c r="E101" s="74"/>
    </row>
    <row r="102" spans="1:5" x14ac:dyDescent="0.25">
      <c r="A102" s="52"/>
      <c r="B102" s="53"/>
      <c r="C102" s="54"/>
      <c r="D102" s="53"/>
      <c r="E102" s="55"/>
    </row>
    <row r="103" spans="1:5" x14ac:dyDescent="0.25">
      <c r="A103" s="32"/>
      <c r="B103" s="32" t="s">
        <v>9</v>
      </c>
      <c r="C103" s="32"/>
      <c r="D103" s="32" t="s">
        <v>6</v>
      </c>
      <c r="E103" s="32"/>
    </row>
    <row r="104" spans="1:5" x14ac:dyDescent="0.25">
      <c r="A104" s="32"/>
      <c r="B104" s="32"/>
      <c r="C104" s="32"/>
      <c r="D104" s="32"/>
      <c r="E104" s="32"/>
    </row>
    <row r="105" spans="1:5" x14ac:dyDescent="0.25">
      <c r="A105" s="56"/>
      <c r="B105" s="56" t="s">
        <v>27</v>
      </c>
      <c r="C105" s="56"/>
      <c r="D105" s="56" t="s">
        <v>10</v>
      </c>
      <c r="E105" s="56"/>
    </row>
    <row r="106" spans="1:5" x14ac:dyDescent="0.25">
      <c r="A106" s="56"/>
      <c r="B106" s="56"/>
      <c r="C106" s="56"/>
      <c r="D106" s="56"/>
      <c r="E106" s="56"/>
    </row>
    <row r="107" spans="1:5" x14ac:dyDescent="0.25">
      <c r="A107" s="32"/>
      <c r="B107" s="32" t="s">
        <v>11</v>
      </c>
      <c r="C107" s="32"/>
      <c r="D107" s="32" t="s">
        <v>265</v>
      </c>
      <c r="E107" s="32"/>
    </row>
  </sheetData>
  <mergeCells count="12">
    <mergeCell ref="B57:D57"/>
    <mergeCell ref="B38:D38"/>
    <mergeCell ref="A8:B8"/>
    <mergeCell ref="C8:E8"/>
    <mergeCell ref="B12:E12"/>
    <mergeCell ref="B13:D13"/>
    <mergeCell ref="A7:E7"/>
    <mergeCell ref="D1:E1"/>
    <mergeCell ref="D2:E2"/>
    <mergeCell ref="D3:E3"/>
    <mergeCell ref="D4:E4"/>
    <mergeCell ref="A6:E6"/>
  </mergeCells>
  <hyperlinks>
    <hyperlink ref="E44" r:id="rId1" tooltip="Душевая система LEMARK ( ЛЕМАРК ) POSEIDON  LM4260C" display="http://universan.ru/shop/UID_10911_dushevaya_sistema_lemark__lemark__poseidon__lm4260c.html"/>
  </hyperlinks>
  <pageMargins left="0.7" right="0.7" top="0.75" bottom="0.75" header="0.3" footer="0.3"/>
  <pageSetup paperSize="9" scale="98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opLeftCell="A106" workbookViewId="0">
      <selection activeCell="E124" sqref="E124"/>
    </sheetView>
  </sheetViews>
  <sheetFormatPr defaultRowHeight="15" x14ac:dyDescent="0.25"/>
  <cols>
    <col min="1" max="1" width="2.7109375" customWidth="1"/>
    <col min="2" max="2" width="4.7109375" customWidth="1"/>
    <col min="3" max="3" width="43.85546875" customWidth="1"/>
    <col min="4" max="4" width="9.5703125" customWidth="1"/>
    <col min="5" max="5" width="17.140625" customWidth="1"/>
    <col min="6" max="6" width="12.85546875" customWidth="1"/>
    <col min="7" max="12" width="0" hidden="1" customWidth="1"/>
  </cols>
  <sheetData>
    <row r="1" spans="1:6" x14ac:dyDescent="0.25">
      <c r="A1" s="30"/>
      <c r="B1" s="30"/>
      <c r="C1" s="30"/>
      <c r="D1" s="30"/>
      <c r="E1" s="119" t="s">
        <v>5</v>
      </c>
      <c r="F1" s="119"/>
    </row>
    <row r="2" spans="1:6" x14ac:dyDescent="0.25">
      <c r="A2" s="30"/>
      <c r="B2" s="30"/>
      <c r="C2" s="30"/>
      <c r="D2" s="30"/>
      <c r="E2" s="119" t="s">
        <v>252</v>
      </c>
      <c r="F2" s="119"/>
    </row>
    <row r="3" spans="1:6" x14ac:dyDescent="0.25">
      <c r="A3" s="30"/>
      <c r="B3" s="30"/>
      <c r="C3" s="30"/>
      <c r="D3" s="30"/>
      <c r="E3" s="119" t="s">
        <v>13</v>
      </c>
      <c r="F3" s="119"/>
    </row>
    <row r="4" spans="1:6" x14ac:dyDescent="0.25">
      <c r="A4" s="30"/>
      <c r="B4" s="30"/>
      <c r="C4" s="31"/>
      <c r="D4" s="30"/>
      <c r="E4" s="119" t="s">
        <v>28</v>
      </c>
      <c r="F4" s="119"/>
    </row>
    <row r="5" spans="1:6" x14ac:dyDescent="0.25">
      <c r="A5" s="30"/>
      <c r="B5" s="32"/>
      <c r="C5" s="32"/>
      <c r="D5" s="32"/>
      <c r="E5" s="32"/>
      <c r="F5" s="32"/>
    </row>
    <row r="6" spans="1:6" x14ac:dyDescent="0.25">
      <c r="A6" s="30"/>
      <c r="B6" s="120" t="s">
        <v>14</v>
      </c>
      <c r="C6" s="120"/>
      <c r="D6" s="120"/>
      <c r="E6" s="120"/>
      <c r="F6" s="120"/>
    </row>
    <row r="7" spans="1:6" x14ac:dyDescent="0.25">
      <c r="A7" s="30"/>
      <c r="B7" s="118" t="s">
        <v>136</v>
      </c>
      <c r="C7" s="118"/>
      <c r="D7" s="118"/>
      <c r="E7" s="118"/>
      <c r="F7" s="118"/>
    </row>
    <row r="8" spans="1:6" x14ac:dyDescent="0.25">
      <c r="A8" s="30"/>
      <c r="B8" s="124" t="s">
        <v>8</v>
      </c>
      <c r="C8" s="124"/>
      <c r="D8" s="125">
        <v>42516</v>
      </c>
      <c r="E8" s="125"/>
      <c r="F8" s="125"/>
    </row>
    <row r="9" spans="1:6" ht="15.75" thickBot="1" x14ac:dyDescent="0.3">
      <c r="A9" s="30"/>
      <c r="B9" s="32"/>
      <c r="C9" s="5"/>
      <c r="D9" s="32"/>
      <c r="E9" s="32"/>
      <c r="F9" s="32"/>
    </row>
    <row r="10" spans="1:6" ht="43.5" thickBot="1" x14ac:dyDescent="0.3">
      <c r="A10" s="30"/>
      <c r="B10" s="1" t="s">
        <v>0</v>
      </c>
      <c r="C10" s="2" t="s">
        <v>1</v>
      </c>
      <c r="D10" s="3" t="s">
        <v>2</v>
      </c>
      <c r="E10" s="2" t="s">
        <v>3</v>
      </c>
      <c r="F10" s="4" t="s">
        <v>4</v>
      </c>
    </row>
    <row r="11" spans="1:6" ht="15.75" thickBot="1" x14ac:dyDescent="0.3">
      <c r="A11" s="30"/>
      <c r="B11" s="6">
        <v>1</v>
      </c>
      <c r="C11" s="7">
        <v>2</v>
      </c>
      <c r="D11" s="7">
        <v>3</v>
      </c>
      <c r="E11" s="7">
        <v>4</v>
      </c>
      <c r="F11" s="8">
        <v>5</v>
      </c>
    </row>
    <row r="12" spans="1:6" ht="30" x14ac:dyDescent="0.25">
      <c r="A12" s="30"/>
      <c r="B12" s="33" t="s">
        <v>12</v>
      </c>
      <c r="C12" s="130" t="s">
        <v>15</v>
      </c>
      <c r="D12" s="131"/>
      <c r="E12" s="131"/>
      <c r="F12" s="132"/>
    </row>
    <row r="13" spans="1:6" x14ac:dyDescent="0.25">
      <c r="A13" s="30"/>
      <c r="B13" s="34"/>
      <c r="C13" s="133" t="s">
        <v>50</v>
      </c>
      <c r="D13" s="134"/>
      <c r="E13" s="134"/>
      <c r="F13" s="35"/>
    </row>
    <row r="14" spans="1:6" x14ac:dyDescent="0.25">
      <c r="A14" s="30"/>
      <c r="B14" s="36">
        <v>1</v>
      </c>
      <c r="C14" s="37" t="s">
        <v>25</v>
      </c>
      <c r="D14" s="38" t="s">
        <v>81</v>
      </c>
      <c r="E14" s="39">
        <v>13.5</v>
      </c>
      <c r="F14" s="38"/>
    </row>
    <row r="15" spans="1:6" x14ac:dyDescent="0.25">
      <c r="A15" s="30"/>
      <c r="B15" s="36">
        <v>2</v>
      </c>
      <c r="C15" s="37" t="s">
        <v>30</v>
      </c>
      <c r="D15" s="38" t="s">
        <v>81</v>
      </c>
      <c r="E15" s="39">
        <v>13.5</v>
      </c>
      <c r="F15" s="38"/>
    </row>
    <row r="16" spans="1:6" x14ac:dyDescent="0.25">
      <c r="A16" s="30"/>
      <c r="B16" s="36">
        <v>3</v>
      </c>
      <c r="C16" s="37" t="s">
        <v>37</v>
      </c>
      <c r="D16" s="38" t="s">
        <v>81</v>
      </c>
      <c r="E16" s="39">
        <v>45</v>
      </c>
      <c r="F16" s="38"/>
    </row>
    <row r="17" spans="1:7" x14ac:dyDescent="0.25">
      <c r="A17" s="30"/>
      <c r="B17" s="36">
        <v>4</v>
      </c>
      <c r="C17" s="37" t="s">
        <v>36</v>
      </c>
      <c r="D17" s="38" t="s">
        <v>81</v>
      </c>
      <c r="E17" s="39">
        <v>45</v>
      </c>
      <c r="F17" s="38"/>
    </row>
    <row r="18" spans="1:7" ht="30" x14ac:dyDescent="0.25">
      <c r="A18" s="30"/>
      <c r="B18" s="36">
        <v>5</v>
      </c>
      <c r="C18" s="37" t="s">
        <v>49</v>
      </c>
      <c r="D18" s="38" t="s">
        <v>81</v>
      </c>
      <c r="E18" s="39">
        <v>13.5</v>
      </c>
      <c r="F18" s="38"/>
    </row>
    <row r="19" spans="1:7" ht="30" x14ac:dyDescent="0.25">
      <c r="A19" s="30"/>
      <c r="B19" s="36">
        <v>6</v>
      </c>
      <c r="C19" s="37" t="s">
        <v>303</v>
      </c>
      <c r="D19" s="38" t="s">
        <v>81</v>
      </c>
      <c r="E19" s="39">
        <v>0.2</v>
      </c>
      <c r="F19" s="38"/>
    </row>
    <row r="20" spans="1:7" s="24" customFormat="1" x14ac:dyDescent="0.25">
      <c r="A20" s="40"/>
      <c r="B20" s="36">
        <v>7</v>
      </c>
      <c r="C20" s="12" t="s">
        <v>149</v>
      </c>
      <c r="D20" s="13" t="s">
        <v>7</v>
      </c>
      <c r="E20" s="14">
        <v>2</v>
      </c>
      <c r="F20" s="13"/>
    </row>
    <row r="21" spans="1:7" s="24" customFormat="1" x14ac:dyDescent="0.25">
      <c r="A21" s="40"/>
      <c r="B21" s="36">
        <v>8</v>
      </c>
      <c r="C21" s="12" t="s">
        <v>150</v>
      </c>
      <c r="D21" s="13" t="s">
        <v>202</v>
      </c>
      <c r="E21" s="14">
        <v>0.6</v>
      </c>
      <c r="F21" s="13"/>
    </row>
    <row r="22" spans="1:7" s="24" customFormat="1" x14ac:dyDescent="0.25">
      <c r="A22" s="40"/>
      <c r="B22" s="36">
        <v>9</v>
      </c>
      <c r="C22" s="12" t="s">
        <v>151</v>
      </c>
      <c r="D22" s="13" t="s">
        <v>17</v>
      </c>
      <c r="E22" s="14">
        <v>18</v>
      </c>
      <c r="F22" s="13"/>
    </row>
    <row r="23" spans="1:7" s="24" customFormat="1" x14ac:dyDescent="0.25">
      <c r="A23" s="40"/>
      <c r="B23" s="36">
        <v>10</v>
      </c>
      <c r="C23" s="12" t="s">
        <v>152</v>
      </c>
      <c r="D23" s="13" t="s">
        <v>17</v>
      </c>
      <c r="E23" s="14">
        <v>16</v>
      </c>
      <c r="F23" s="13"/>
      <c r="G23" s="27"/>
    </row>
    <row r="24" spans="1:7" s="24" customFormat="1" x14ac:dyDescent="0.25">
      <c r="A24" s="40"/>
      <c r="B24" s="36">
        <v>11</v>
      </c>
      <c r="C24" s="12" t="s">
        <v>153</v>
      </c>
      <c r="D24" s="13" t="s">
        <v>7</v>
      </c>
      <c r="E24" s="14">
        <v>1</v>
      </c>
      <c r="F24" s="13"/>
    </row>
    <row r="25" spans="1:7" s="24" customFormat="1" x14ac:dyDescent="0.25">
      <c r="A25" s="40"/>
      <c r="B25" s="36">
        <v>12</v>
      </c>
      <c r="C25" s="12" t="s">
        <v>151</v>
      </c>
      <c r="D25" s="13" t="s">
        <v>17</v>
      </c>
      <c r="E25" s="14">
        <v>18</v>
      </c>
      <c r="F25" s="13"/>
    </row>
    <row r="26" spans="1:7" s="24" customFormat="1" x14ac:dyDescent="0.25">
      <c r="A26" s="40"/>
      <c r="B26" s="36">
        <v>13</v>
      </c>
      <c r="C26" s="12" t="s">
        <v>154</v>
      </c>
      <c r="D26" s="13" t="s">
        <v>17</v>
      </c>
      <c r="E26" s="14">
        <v>18</v>
      </c>
      <c r="F26" s="13"/>
    </row>
    <row r="27" spans="1:7" s="24" customFormat="1" x14ac:dyDescent="0.25">
      <c r="A27" s="40"/>
      <c r="B27" s="36">
        <v>14</v>
      </c>
      <c r="C27" s="12" t="s">
        <v>304</v>
      </c>
      <c r="D27" s="13" t="s">
        <v>7</v>
      </c>
      <c r="E27" s="14">
        <v>3</v>
      </c>
      <c r="F27" s="13"/>
    </row>
    <row r="28" spans="1:7" s="24" customFormat="1" x14ac:dyDescent="0.25">
      <c r="A28" s="40"/>
      <c r="B28" s="36">
        <v>15</v>
      </c>
      <c r="C28" s="12" t="s">
        <v>151</v>
      </c>
      <c r="D28" s="13" t="s">
        <v>17</v>
      </c>
      <c r="E28" s="14">
        <v>16</v>
      </c>
      <c r="F28" s="13"/>
    </row>
    <row r="29" spans="1:7" s="24" customFormat="1" x14ac:dyDescent="0.25">
      <c r="A29" s="40"/>
      <c r="B29" s="36">
        <v>16</v>
      </c>
      <c r="C29" s="12" t="s">
        <v>154</v>
      </c>
      <c r="D29" s="13" t="s">
        <v>17</v>
      </c>
      <c r="E29" s="14">
        <v>12</v>
      </c>
      <c r="F29" s="13"/>
    </row>
    <row r="30" spans="1:7" s="24" customFormat="1" x14ac:dyDescent="0.25">
      <c r="A30" s="40"/>
      <c r="B30" s="36">
        <v>17</v>
      </c>
      <c r="C30" s="12" t="s">
        <v>151</v>
      </c>
      <c r="D30" s="13" t="s">
        <v>17</v>
      </c>
      <c r="E30" s="14">
        <v>16</v>
      </c>
      <c r="F30" s="15"/>
    </row>
    <row r="31" spans="1:7" s="24" customFormat="1" x14ac:dyDescent="0.25">
      <c r="A31" s="40"/>
      <c r="B31" s="36">
        <v>18</v>
      </c>
      <c r="C31" s="12" t="s">
        <v>154</v>
      </c>
      <c r="D31" s="13" t="s">
        <v>17</v>
      </c>
      <c r="E31" s="14">
        <v>10</v>
      </c>
      <c r="F31" s="15"/>
    </row>
    <row r="32" spans="1:7" s="24" customFormat="1" ht="30" x14ac:dyDescent="0.25">
      <c r="A32" s="40"/>
      <c r="B32" s="36">
        <v>19</v>
      </c>
      <c r="C32" s="16" t="s">
        <v>255</v>
      </c>
      <c r="D32" s="14" t="s">
        <v>7</v>
      </c>
      <c r="E32" s="14">
        <v>2</v>
      </c>
      <c r="F32" s="15"/>
    </row>
    <row r="33" spans="1:7" s="24" customFormat="1" x14ac:dyDescent="0.25">
      <c r="A33" s="40"/>
      <c r="B33" s="36">
        <v>20</v>
      </c>
      <c r="C33" s="12" t="s">
        <v>151</v>
      </c>
      <c r="D33" s="14" t="s">
        <v>17</v>
      </c>
      <c r="E33" s="14">
        <v>8</v>
      </c>
      <c r="F33" s="15"/>
    </row>
    <row r="34" spans="1:7" s="24" customFormat="1" x14ac:dyDescent="0.25">
      <c r="A34" s="40"/>
      <c r="B34" s="36">
        <v>21</v>
      </c>
      <c r="C34" s="12" t="s">
        <v>156</v>
      </c>
      <c r="D34" s="14" t="s">
        <v>17</v>
      </c>
      <c r="E34" s="14">
        <v>8</v>
      </c>
      <c r="F34" s="15"/>
    </row>
    <row r="35" spans="1:7" s="24" customFormat="1" x14ac:dyDescent="0.25">
      <c r="A35" s="40"/>
      <c r="B35" s="36">
        <v>22</v>
      </c>
      <c r="C35" s="12" t="s">
        <v>157</v>
      </c>
      <c r="D35" s="13" t="s">
        <v>7</v>
      </c>
      <c r="E35" s="14">
        <v>2</v>
      </c>
      <c r="F35" s="15"/>
    </row>
    <row r="36" spans="1:7" ht="30" x14ac:dyDescent="0.25">
      <c r="A36" s="30"/>
      <c r="B36" s="36">
        <v>23</v>
      </c>
      <c r="C36" s="16" t="s">
        <v>203</v>
      </c>
      <c r="D36" s="14" t="s">
        <v>7</v>
      </c>
      <c r="E36" s="14">
        <v>8</v>
      </c>
      <c r="F36" s="15"/>
    </row>
    <row r="37" spans="1:7" ht="30.75" customHeight="1" x14ac:dyDescent="0.25">
      <c r="A37" s="30"/>
      <c r="B37" s="36">
        <v>24</v>
      </c>
      <c r="C37" s="17" t="s">
        <v>204</v>
      </c>
      <c r="D37" s="14" t="s">
        <v>17</v>
      </c>
      <c r="E37" s="14">
        <v>14</v>
      </c>
      <c r="F37" s="15"/>
    </row>
    <row r="38" spans="1:7" x14ac:dyDescent="0.25">
      <c r="A38" s="30"/>
      <c r="B38" s="41"/>
      <c r="C38" s="121" t="s">
        <v>161</v>
      </c>
      <c r="D38" s="122"/>
      <c r="E38" s="123"/>
      <c r="F38" s="15"/>
    </row>
    <row r="39" spans="1:7" x14ac:dyDescent="0.25">
      <c r="A39" s="30"/>
      <c r="B39" s="36">
        <v>25</v>
      </c>
      <c r="C39" s="18" t="s">
        <v>205</v>
      </c>
      <c r="D39" s="13" t="s">
        <v>7</v>
      </c>
      <c r="E39" s="14">
        <v>8</v>
      </c>
      <c r="F39" s="15"/>
      <c r="G39" s="28"/>
    </row>
    <row r="40" spans="1:7" x14ac:dyDescent="0.25">
      <c r="A40" s="30"/>
      <c r="B40" s="36">
        <v>26</v>
      </c>
      <c r="C40" s="18" t="s">
        <v>186</v>
      </c>
      <c r="D40" s="13" t="s">
        <v>7</v>
      </c>
      <c r="E40" s="14">
        <v>6</v>
      </c>
      <c r="F40" s="15"/>
    </row>
    <row r="41" spans="1:7" x14ac:dyDescent="0.25">
      <c r="A41" s="30"/>
      <c r="B41" s="36">
        <v>27</v>
      </c>
      <c r="C41" s="18" t="s">
        <v>206</v>
      </c>
      <c r="D41" s="13" t="s">
        <v>7</v>
      </c>
      <c r="E41" s="14">
        <v>8</v>
      </c>
      <c r="F41" s="15"/>
    </row>
    <row r="42" spans="1:7" x14ac:dyDescent="0.25">
      <c r="A42" s="30"/>
      <c r="B42" s="36">
        <v>28</v>
      </c>
      <c r="C42" s="18" t="s">
        <v>207</v>
      </c>
      <c r="D42" s="13" t="s">
        <v>7</v>
      </c>
      <c r="E42" s="14">
        <v>4</v>
      </c>
      <c r="F42" s="15"/>
    </row>
    <row r="43" spans="1:7" x14ac:dyDescent="0.25">
      <c r="A43" s="30"/>
      <c r="B43" s="36">
        <v>29</v>
      </c>
      <c r="C43" s="18" t="s">
        <v>162</v>
      </c>
      <c r="D43" s="13" t="s">
        <v>7</v>
      </c>
      <c r="E43" s="14">
        <v>4</v>
      </c>
      <c r="F43" s="15"/>
    </row>
    <row r="44" spans="1:7" x14ac:dyDescent="0.25">
      <c r="A44" s="30"/>
      <c r="B44" s="57">
        <v>30</v>
      </c>
      <c r="C44" s="18" t="s">
        <v>163</v>
      </c>
      <c r="D44" s="13" t="s">
        <v>7</v>
      </c>
      <c r="E44" s="14">
        <v>4</v>
      </c>
      <c r="F44" s="15"/>
    </row>
    <row r="45" spans="1:7" ht="30" x14ac:dyDescent="0.25">
      <c r="A45" s="30"/>
      <c r="B45" s="36">
        <v>31</v>
      </c>
      <c r="C45" s="17" t="s">
        <v>164</v>
      </c>
      <c r="D45" s="14" t="s">
        <v>7</v>
      </c>
      <c r="E45" s="14">
        <v>2</v>
      </c>
      <c r="F45" s="15"/>
    </row>
    <row r="46" spans="1:7" x14ac:dyDescent="0.25">
      <c r="A46" s="30"/>
      <c r="B46" s="36">
        <v>32</v>
      </c>
      <c r="C46" s="19" t="s">
        <v>208</v>
      </c>
      <c r="D46" s="14" t="s">
        <v>17</v>
      </c>
      <c r="E46" s="14">
        <v>12</v>
      </c>
      <c r="F46" s="15"/>
    </row>
    <row r="47" spans="1:7" x14ac:dyDescent="0.25">
      <c r="A47" s="30"/>
      <c r="B47" s="36">
        <v>33</v>
      </c>
      <c r="C47" s="18" t="s">
        <v>165</v>
      </c>
      <c r="D47" s="13" t="s">
        <v>7</v>
      </c>
      <c r="E47" s="14">
        <v>8</v>
      </c>
      <c r="F47" s="15"/>
    </row>
    <row r="48" spans="1:7" x14ac:dyDescent="0.25">
      <c r="A48" s="30"/>
      <c r="B48" s="36">
        <v>34</v>
      </c>
      <c r="C48" s="18" t="s">
        <v>166</v>
      </c>
      <c r="D48" s="13" t="s">
        <v>7</v>
      </c>
      <c r="E48" s="14">
        <v>6</v>
      </c>
      <c r="F48" s="15"/>
    </row>
    <row r="49" spans="1:6" x14ac:dyDescent="0.25">
      <c r="A49" s="30"/>
      <c r="B49" s="36">
        <v>35</v>
      </c>
      <c r="C49" s="18" t="s">
        <v>167</v>
      </c>
      <c r="D49" s="13" t="s">
        <v>7</v>
      </c>
      <c r="E49" s="14">
        <v>4</v>
      </c>
      <c r="F49" s="15"/>
    </row>
    <row r="50" spans="1:6" x14ac:dyDescent="0.25">
      <c r="A50" s="30"/>
      <c r="B50" s="36">
        <v>36</v>
      </c>
      <c r="C50" s="18" t="s">
        <v>168</v>
      </c>
      <c r="D50" s="13" t="s">
        <v>7</v>
      </c>
      <c r="E50" s="14">
        <v>4</v>
      </c>
      <c r="F50" s="15"/>
    </row>
    <row r="51" spans="1:6" x14ac:dyDescent="0.25">
      <c r="A51" s="30"/>
      <c r="B51" s="36">
        <v>37</v>
      </c>
      <c r="C51" s="18" t="s">
        <v>169</v>
      </c>
      <c r="D51" s="13" t="s">
        <v>7</v>
      </c>
      <c r="E51" s="14">
        <v>2</v>
      </c>
      <c r="F51" s="15"/>
    </row>
    <row r="52" spans="1:6" x14ac:dyDescent="0.25">
      <c r="A52" s="30"/>
      <c r="B52" s="36">
        <v>38</v>
      </c>
      <c r="C52" s="18" t="s">
        <v>170</v>
      </c>
      <c r="D52" s="13" t="s">
        <v>7</v>
      </c>
      <c r="E52" s="14">
        <v>1</v>
      </c>
      <c r="F52" s="15"/>
    </row>
    <row r="53" spans="1:6" x14ac:dyDescent="0.25">
      <c r="A53" s="30"/>
      <c r="B53" s="36">
        <v>39</v>
      </c>
      <c r="C53" s="18" t="s">
        <v>171</v>
      </c>
      <c r="D53" s="13" t="s">
        <v>7</v>
      </c>
      <c r="E53" s="14">
        <v>2</v>
      </c>
      <c r="F53" s="15"/>
    </row>
    <row r="54" spans="1:6" ht="30" x14ac:dyDescent="0.25">
      <c r="A54" s="30"/>
      <c r="B54" s="36">
        <v>40</v>
      </c>
      <c r="C54" s="17" t="s">
        <v>285</v>
      </c>
      <c r="D54" s="14" t="s">
        <v>7</v>
      </c>
      <c r="E54" s="14">
        <v>1</v>
      </c>
      <c r="F54" s="15"/>
    </row>
    <row r="55" spans="1:6" x14ac:dyDescent="0.25">
      <c r="A55" s="30"/>
      <c r="B55" s="36">
        <v>41</v>
      </c>
      <c r="C55" s="12" t="s">
        <v>173</v>
      </c>
      <c r="D55" s="13" t="s">
        <v>7</v>
      </c>
      <c r="E55" s="14">
        <v>2</v>
      </c>
      <c r="F55" s="15"/>
    </row>
    <row r="56" spans="1:6" x14ac:dyDescent="0.25">
      <c r="A56" s="30"/>
      <c r="B56" s="36">
        <v>42</v>
      </c>
      <c r="C56" s="19" t="s">
        <v>209</v>
      </c>
      <c r="D56" s="14" t="s">
        <v>17</v>
      </c>
      <c r="E56" s="14">
        <v>12</v>
      </c>
      <c r="F56" s="15"/>
    </row>
    <row r="57" spans="1:6" x14ac:dyDescent="0.25">
      <c r="A57" s="30"/>
      <c r="B57" s="36">
        <v>43</v>
      </c>
      <c r="C57" s="18" t="s">
        <v>174</v>
      </c>
      <c r="D57" s="13" t="s">
        <v>7</v>
      </c>
      <c r="E57" s="14">
        <v>6</v>
      </c>
      <c r="F57" s="15"/>
    </row>
    <row r="58" spans="1:6" x14ac:dyDescent="0.25">
      <c r="A58" s="30"/>
      <c r="B58" s="36">
        <v>44</v>
      </c>
      <c r="C58" s="18" t="s">
        <v>175</v>
      </c>
      <c r="D58" s="13" t="s">
        <v>7</v>
      </c>
      <c r="E58" s="14">
        <v>4</v>
      </c>
      <c r="F58" s="15"/>
    </row>
    <row r="59" spans="1:6" x14ac:dyDescent="0.25">
      <c r="A59" s="30"/>
      <c r="B59" s="36">
        <v>45</v>
      </c>
      <c r="C59" s="18" t="s">
        <v>176</v>
      </c>
      <c r="D59" s="13" t="s">
        <v>7</v>
      </c>
      <c r="E59" s="14">
        <v>3</v>
      </c>
      <c r="F59" s="15"/>
    </row>
    <row r="60" spans="1:6" x14ac:dyDescent="0.25">
      <c r="A60" s="30"/>
      <c r="B60" s="36">
        <v>46</v>
      </c>
      <c r="C60" s="17" t="s">
        <v>177</v>
      </c>
      <c r="D60" s="14" t="s">
        <v>7</v>
      </c>
      <c r="E60" s="14">
        <v>3</v>
      </c>
      <c r="F60" s="15"/>
    </row>
    <row r="61" spans="1:6" x14ac:dyDescent="0.25">
      <c r="A61" s="30"/>
      <c r="B61" s="36">
        <v>47</v>
      </c>
      <c r="C61" s="12" t="s">
        <v>178</v>
      </c>
      <c r="D61" s="13" t="s">
        <v>7</v>
      </c>
      <c r="E61" s="14">
        <v>3</v>
      </c>
      <c r="F61" s="15"/>
    </row>
    <row r="62" spans="1:6" x14ac:dyDescent="0.25">
      <c r="A62" s="30"/>
      <c r="B62" s="36">
        <v>48</v>
      </c>
      <c r="C62" s="16" t="s">
        <v>243</v>
      </c>
      <c r="D62" s="14" t="s">
        <v>7</v>
      </c>
      <c r="E62" s="14">
        <v>12</v>
      </c>
      <c r="F62" s="15"/>
    </row>
    <row r="63" spans="1:6" x14ac:dyDescent="0.25">
      <c r="A63" s="30"/>
      <c r="B63" s="36">
        <v>49</v>
      </c>
      <c r="C63" s="17" t="s">
        <v>244</v>
      </c>
      <c r="D63" s="14" t="s">
        <v>17</v>
      </c>
      <c r="E63" s="14">
        <v>14</v>
      </c>
      <c r="F63" s="15"/>
    </row>
    <row r="64" spans="1:6" x14ac:dyDescent="0.25">
      <c r="A64" s="30"/>
      <c r="B64" s="36"/>
      <c r="C64" s="121" t="s">
        <v>161</v>
      </c>
      <c r="D64" s="122"/>
      <c r="E64" s="123"/>
      <c r="F64" s="15"/>
    </row>
    <row r="65" spans="1:6" x14ac:dyDescent="0.25">
      <c r="A65" s="30"/>
      <c r="B65" s="36">
        <v>50</v>
      </c>
      <c r="C65" s="18" t="s">
        <v>300</v>
      </c>
      <c r="D65" s="13" t="s">
        <v>7</v>
      </c>
      <c r="E65" s="14">
        <v>4</v>
      </c>
      <c r="F65" s="15"/>
    </row>
    <row r="66" spans="1:6" x14ac:dyDescent="0.25">
      <c r="A66" s="30"/>
      <c r="B66" s="36">
        <v>51</v>
      </c>
      <c r="C66" s="18" t="s">
        <v>224</v>
      </c>
      <c r="D66" s="13" t="s">
        <v>7</v>
      </c>
      <c r="E66" s="14">
        <v>4</v>
      </c>
      <c r="F66" s="15"/>
    </row>
    <row r="67" spans="1:6" x14ac:dyDescent="0.25">
      <c r="A67" s="30"/>
      <c r="B67" s="36">
        <v>52</v>
      </c>
      <c r="C67" s="18" t="s">
        <v>301</v>
      </c>
      <c r="D67" s="13" t="s">
        <v>7</v>
      </c>
      <c r="E67" s="14">
        <v>4</v>
      </c>
      <c r="F67" s="15"/>
    </row>
    <row r="68" spans="1:6" x14ac:dyDescent="0.25">
      <c r="A68" s="30"/>
      <c r="B68" s="36">
        <v>53</v>
      </c>
      <c r="C68" s="18" t="s">
        <v>207</v>
      </c>
      <c r="D68" s="13" t="s">
        <v>7</v>
      </c>
      <c r="E68" s="14">
        <v>3</v>
      </c>
      <c r="F68" s="15"/>
    </row>
    <row r="69" spans="1:6" x14ac:dyDescent="0.25">
      <c r="A69" s="30"/>
      <c r="B69" s="36">
        <v>54</v>
      </c>
      <c r="C69" s="18" t="s">
        <v>162</v>
      </c>
      <c r="D69" s="13" t="s">
        <v>7</v>
      </c>
      <c r="E69" s="14">
        <v>2</v>
      </c>
      <c r="F69" s="15"/>
    </row>
    <row r="70" spans="1:6" x14ac:dyDescent="0.25">
      <c r="A70" s="30"/>
      <c r="B70" s="36">
        <v>55</v>
      </c>
      <c r="C70" s="20" t="s">
        <v>179</v>
      </c>
      <c r="D70" s="13" t="s">
        <v>7</v>
      </c>
      <c r="E70" s="14">
        <v>1</v>
      </c>
      <c r="F70" s="15"/>
    </row>
    <row r="71" spans="1:6" x14ac:dyDescent="0.25">
      <c r="A71" s="30"/>
      <c r="B71" s="36">
        <v>56</v>
      </c>
      <c r="C71" s="20" t="s">
        <v>180</v>
      </c>
      <c r="D71" s="13" t="s">
        <v>7</v>
      </c>
      <c r="E71" s="14">
        <v>1</v>
      </c>
      <c r="F71" s="15"/>
    </row>
    <row r="72" spans="1:6" x14ac:dyDescent="0.25">
      <c r="A72" s="30"/>
      <c r="B72" s="36">
        <v>57</v>
      </c>
      <c r="C72" s="20" t="s">
        <v>222</v>
      </c>
      <c r="D72" s="13" t="s">
        <v>7</v>
      </c>
      <c r="E72" s="14">
        <v>2</v>
      </c>
      <c r="F72" s="15"/>
    </row>
    <row r="73" spans="1:6" ht="30" x14ac:dyDescent="0.25">
      <c r="A73" s="30"/>
      <c r="B73" s="36">
        <v>58</v>
      </c>
      <c r="C73" s="21" t="s">
        <v>182</v>
      </c>
      <c r="D73" s="14" t="s">
        <v>183</v>
      </c>
      <c r="E73" s="14">
        <v>12</v>
      </c>
      <c r="F73" s="15"/>
    </row>
    <row r="74" spans="1:6" x14ac:dyDescent="0.25">
      <c r="A74" s="30"/>
      <c r="B74" s="36">
        <v>59</v>
      </c>
      <c r="C74" s="21" t="s">
        <v>221</v>
      </c>
      <c r="D74" s="14" t="s">
        <v>183</v>
      </c>
      <c r="E74" s="14">
        <v>12</v>
      </c>
      <c r="F74" s="15"/>
    </row>
    <row r="75" spans="1:6" x14ac:dyDescent="0.25">
      <c r="A75" s="30"/>
      <c r="B75" s="36"/>
      <c r="C75" s="135" t="s">
        <v>161</v>
      </c>
      <c r="D75" s="136"/>
      <c r="E75" s="137"/>
      <c r="F75" s="15"/>
    </row>
    <row r="76" spans="1:6" x14ac:dyDescent="0.25">
      <c r="A76" s="30"/>
      <c r="B76" s="36">
        <v>60</v>
      </c>
      <c r="C76" s="20" t="s">
        <v>223</v>
      </c>
      <c r="D76" s="13" t="s">
        <v>7</v>
      </c>
      <c r="E76" s="14">
        <v>3</v>
      </c>
      <c r="F76" s="15"/>
    </row>
    <row r="77" spans="1:6" x14ac:dyDescent="0.25">
      <c r="A77" s="30"/>
      <c r="B77" s="36">
        <v>61</v>
      </c>
      <c r="C77" s="20" t="s">
        <v>224</v>
      </c>
      <c r="D77" s="13"/>
      <c r="E77" s="14">
        <v>3</v>
      </c>
      <c r="F77" s="15"/>
    </row>
    <row r="78" spans="1:6" x14ac:dyDescent="0.25">
      <c r="A78" s="30"/>
      <c r="B78" s="36">
        <v>62</v>
      </c>
      <c r="C78" s="20" t="s">
        <v>225</v>
      </c>
      <c r="D78" s="13" t="s">
        <v>7</v>
      </c>
      <c r="E78" s="14">
        <v>3</v>
      </c>
      <c r="F78" s="15"/>
    </row>
    <row r="79" spans="1:6" x14ac:dyDescent="0.25">
      <c r="A79" s="30"/>
      <c r="B79" s="36">
        <v>63</v>
      </c>
      <c r="C79" s="20" t="s">
        <v>188</v>
      </c>
      <c r="D79" s="13" t="s">
        <v>7</v>
      </c>
      <c r="E79" s="14">
        <v>2</v>
      </c>
      <c r="F79" s="15"/>
    </row>
    <row r="80" spans="1:6" x14ac:dyDescent="0.25">
      <c r="A80" s="30"/>
      <c r="B80" s="36"/>
      <c r="C80" s="121" t="s">
        <v>189</v>
      </c>
      <c r="D80" s="122"/>
      <c r="E80" s="123"/>
      <c r="F80" s="15"/>
    </row>
    <row r="81" spans="1:7" x14ac:dyDescent="0.25">
      <c r="A81" s="30"/>
      <c r="B81" s="36">
        <v>64</v>
      </c>
      <c r="C81" s="22" t="s">
        <v>190</v>
      </c>
      <c r="D81" s="13" t="s">
        <v>7</v>
      </c>
      <c r="E81" s="14">
        <v>8</v>
      </c>
      <c r="F81" s="15"/>
    </row>
    <row r="82" spans="1:7" ht="30" x14ac:dyDescent="0.25">
      <c r="A82" s="30"/>
      <c r="B82" s="36">
        <v>65</v>
      </c>
      <c r="C82" s="19" t="s">
        <v>302</v>
      </c>
      <c r="D82" s="13" t="s">
        <v>17</v>
      </c>
      <c r="E82" s="14">
        <v>6</v>
      </c>
      <c r="F82" s="15"/>
    </row>
    <row r="83" spans="1:7" ht="30" x14ac:dyDescent="0.25">
      <c r="A83" s="30"/>
      <c r="B83" s="36">
        <v>66</v>
      </c>
      <c r="C83" s="19" t="s">
        <v>226</v>
      </c>
      <c r="D83" s="13" t="s">
        <v>7</v>
      </c>
      <c r="E83" s="14">
        <v>2</v>
      </c>
      <c r="F83" s="15"/>
    </row>
    <row r="84" spans="1:7" x14ac:dyDescent="0.25">
      <c r="A84" s="30"/>
      <c r="B84" s="30"/>
      <c r="C84" s="135" t="s">
        <v>161</v>
      </c>
      <c r="D84" s="136"/>
      <c r="E84" s="137"/>
      <c r="F84" s="15"/>
    </row>
    <row r="85" spans="1:7" x14ac:dyDescent="0.25">
      <c r="A85" s="30"/>
      <c r="B85" s="36">
        <v>67</v>
      </c>
      <c r="C85" s="22" t="s">
        <v>223</v>
      </c>
      <c r="D85" s="13" t="s">
        <v>7</v>
      </c>
      <c r="E85" s="14">
        <v>4</v>
      </c>
      <c r="F85" s="15"/>
    </row>
    <row r="86" spans="1:7" x14ac:dyDescent="0.25">
      <c r="A86" s="30"/>
      <c r="B86" s="36">
        <v>68</v>
      </c>
      <c r="C86" s="22" t="s">
        <v>224</v>
      </c>
      <c r="D86" s="13" t="s">
        <v>7</v>
      </c>
      <c r="E86" s="14">
        <v>4</v>
      </c>
      <c r="F86" s="15"/>
      <c r="G86" s="29"/>
    </row>
    <row r="87" spans="1:7" x14ac:dyDescent="0.25">
      <c r="A87" s="30"/>
      <c r="B87" s="36">
        <v>69</v>
      </c>
      <c r="C87" s="22" t="s">
        <v>225</v>
      </c>
      <c r="D87" s="13" t="s">
        <v>7</v>
      </c>
      <c r="E87" s="14">
        <v>3</v>
      </c>
      <c r="F87" s="15"/>
    </row>
    <row r="88" spans="1:7" x14ac:dyDescent="0.25">
      <c r="A88" s="30"/>
      <c r="B88" s="36">
        <v>70</v>
      </c>
      <c r="C88" s="22" t="s">
        <v>188</v>
      </c>
      <c r="D88" s="13" t="s">
        <v>7</v>
      </c>
      <c r="E88" s="14">
        <v>2</v>
      </c>
      <c r="F88" s="15"/>
    </row>
    <row r="89" spans="1:7" ht="18" customHeight="1" x14ac:dyDescent="0.25">
      <c r="A89" s="30"/>
      <c r="B89" s="36">
        <v>71</v>
      </c>
      <c r="C89" s="19" t="s">
        <v>227</v>
      </c>
      <c r="D89" s="13" t="s">
        <v>7</v>
      </c>
      <c r="E89" s="14">
        <v>2</v>
      </c>
      <c r="F89" s="15"/>
    </row>
    <row r="90" spans="1:7" x14ac:dyDescent="0.25">
      <c r="A90" s="30"/>
      <c r="B90" s="36">
        <v>72</v>
      </c>
      <c r="C90" s="22" t="s">
        <v>193</v>
      </c>
      <c r="D90" s="13" t="s">
        <v>7</v>
      </c>
      <c r="E90" s="14">
        <v>2</v>
      </c>
      <c r="F90" s="15"/>
    </row>
    <row r="91" spans="1:7" x14ac:dyDescent="0.25">
      <c r="A91" s="30"/>
      <c r="B91" s="36">
        <v>73</v>
      </c>
      <c r="C91" s="22" t="s">
        <v>228</v>
      </c>
      <c r="D91" s="13" t="s">
        <v>195</v>
      </c>
      <c r="E91" s="14">
        <v>2</v>
      </c>
      <c r="F91" s="15"/>
    </row>
    <row r="92" spans="1:7" x14ac:dyDescent="0.25">
      <c r="A92" s="30"/>
      <c r="B92" s="36">
        <v>74</v>
      </c>
      <c r="C92" s="22" t="s">
        <v>229</v>
      </c>
      <c r="D92" s="13" t="s">
        <v>195</v>
      </c>
      <c r="E92" s="14">
        <v>2</v>
      </c>
      <c r="F92" s="15"/>
    </row>
    <row r="93" spans="1:7" x14ac:dyDescent="0.25">
      <c r="A93" s="30"/>
      <c r="B93" s="36">
        <v>75</v>
      </c>
      <c r="C93" s="37" t="s">
        <v>230</v>
      </c>
      <c r="D93" s="38" t="s">
        <v>7</v>
      </c>
      <c r="E93" s="39">
        <v>1</v>
      </c>
      <c r="F93" s="38" t="s">
        <v>220</v>
      </c>
    </row>
    <row r="94" spans="1:7" ht="30" x14ac:dyDescent="0.25">
      <c r="A94" s="30"/>
      <c r="B94" s="36">
        <v>76</v>
      </c>
      <c r="C94" s="37" t="s">
        <v>31</v>
      </c>
      <c r="D94" s="38" t="s">
        <v>81</v>
      </c>
      <c r="E94" s="39">
        <v>13.5</v>
      </c>
      <c r="F94" s="38"/>
    </row>
    <row r="95" spans="1:7" ht="75" x14ac:dyDescent="0.25">
      <c r="A95" s="30"/>
      <c r="B95" s="36">
        <v>77</v>
      </c>
      <c r="C95" s="37" t="s">
        <v>284</v>
      </c>
      <c r="D95" s="38" t="s">
        <v>81</v>
      </c>
      <c r="E95" s="39">
        <v>13.5</v>
      </c>
      <c r="F95" s="38" t="s">
        <v>289</v>
      </c>
    </row>
    <row r="96" spans="1:7" ht="30" x14ac:dyDescent="0.25">
      <c r="A96" s="30"/>
      <c r="B96" s="36">
        <v>78</v>
      </c>
      <c r="C96" s="37" t="s">
        <v>38</v>
      </c>
      <c r="D96" s="38" t="s">
        <v>81</v>
      </c>
      <c r="E96" s="39">
        <v>45</v>
      </c>
      <c r="F96" s="38"/>
    </row>
    <row r="97" spans="1:6" ht="90" x14ac:dyDescent="0.25">
      <c r="A97" s="30"/>
      <c r="B97" s="36">
        <v>79</v>
      </c>
      <c r="C97" s="37" t="s">
        <v>283</v>
      </c>
      <c r="D97" s="38" t="s">
        <v>81</v>
      </c>
      <c r="E97" s="39">
        <v>45</v>
      </c>
      <c r="F97" s="38" t="s">
        <v>287</v>
      </c>
    </row>
    <row r="98" spans="1:6" ht="30" x14ac:dyDescent="0.25">
      <c r="A98" s="30"/>
      <c r="B98" s="36">
        <v>80</v>
      </c>
      <c r="C98" s="37" t="s">
        <v>34</v>
      </c>
      <c r="D98" s="42" t="s">
        <v>21</v>
      </c>
      <c r="E98" s="43" t="s">
        <v>39</v>
      </c>
      <c r="F98" s="38"/>
    </row>
    <row r="99" spans="1:6" ht="30" x14ac:dyDescent="0.25">
      <c r="A99" s="30"/>
      <c r="B99" s="36">
        <v>81</v>
      </c>
      <c r="C99" s="37" t="s">
        <v>35</v>
      </c>
      <c r="D99" s="42" t="s">
        <v>21</v>
      </c>
      <c r="E99" s="43" t="s">
        <v>39</v>
      </c>
      <c r="F99" s="38"/>
    </row>
    <row r="100" spans="1:6" x14ac:dyDescent="0.25">
      <c r="A100" s="30"/>
      <c r="B100" s="36">
        <v>82</v>
      </c>
      <c r="C100" s="44" t="s">
        <v>134</v>
      </c>
      <c r="D100" s="45" t="s">
        <v>7</v>
      </c>
      <c r="E100" s="46">
        <v>1</v>
      </c>
      <c r="F100" s="38"/>
    </row>
    <row r="101" spans="1:6" ht="30" x14ac:dyDescent="0.25">
      <c r="A101" s="30"/>
      <c r="B101" s="36">
        <v>83</v>
      </c>
      <c r="C101" s="37" t="s">
        <v>257</v>
      </c>
      <c r="D101" s="42" t="s">
        <v>17</v>
      </c>
      <c r="E101" s="43">
        <v>15</v>
      </c>
      <c r="F101" s="38"/>
    </row>
    <row r="102" spans="1:6" ht="30" x14ac:dyDescent="0.25">
      <c r="A102" s="30"/>
      <c r="B102" s="36">
        <v>84</v>
      </c>
      <c r="C102" s="37" t="s">
        <v>231</v>
      </c>
      <c r="D102" s="42" t="s">
        <v>21</v>
      </c>
      <c r="E102" s="39" t="s">
        <v>40</v>
      </c>
      <c r="F102" s="38"/>
    </row>
    <row r="103" spans="1:6" ht="30" x14ac:dyDescent="0.25">
      <c r="A103" s="30"/>
      <c r="B103" s="36">
        <v>85</v>
      </c>
      <c r="C103" s="37" t="s">
        <v>42</v>
      </c>
      <c r="D103" s="42" t="s">
        <v>21</v>
      </c>
      <c r="E103" s="39" t="s">
        <v>256</v>
      </c>
      <c r="F103" s="38"/>
    </row>
    <row r="104" spans="1:6" x14ac:dyDescent="0.25">
      <c r="A104" s="30"/>
      <c r="B104" s="36">
        <v>86</v>
      </c>
      <c r="C104" s="37" t="s">
        <v>43</v>
      </c>
      <c r="D104" s="42" t="s">
        <v>21</v>
      </c>
      <c r="E104" s="39" t="s">
        <v>41</v>
      </c>
      <c r="F104" s="38"/>
    </row>
    <row r="105" spans="1:6" ht="45" x14ac:dyDescent="0.25">
      <c r="A105" s="30"/>
      <c r="B105" s="36">
        <v>87</v>
      </c>
      <c r="C105" s="37" t="s">
        <v>259</v>
      </c>
      <c r="D105" s="42" t="s">
        <v>21</v>
      </c>
      <c r="E105" s="39" t="s">
        <v>258</v>
      </c>
      <c r="F105" s="38"/>
    </row>
    <row r="106" spans="1:6" x14ac:dyDescent="0.25">
      <c r="A106" s="30"/>
      <c r="B106" s="36">
        <v>88</v>
      </c>
      <c r="C106" s="37" t="s">
        <v>260</v>
      </c>
      <c r="D106" s="42" t="s">
        <v>21</v>
      </c>
      <c r="E106" s="39" t="s">
        <v>261</v>
      </c>
      <c r="F106" s="38"/>
    </row>
    <row r="107" spans="1:6" ht="30" x14ac:dyDescent="0.25">
      <c r="A107" s="30"/>
      <c r="B107" s="36">
        <v>89</v>
      </c>
      <c r="C107" s="37" t="s">
        <v>262</v>
      </c>
      <c r="D107" s="42" t="s">
        <v>21</v>
      </c>
      <c r="E107" s="39" t="s">
        <v>261</v>
      </c>
      <c r="F107" s="38"/>
    </row>
    <row r="108" spans="1:6" x14ac:dyDescent="0.25">
      <c r="A108" s="30"/>
      <c r="B108" s="36">
        <v>90</v>
      </c>
      <c r="C108" s="37" t="s">
        <v>44</v>
      </c>
      <c r="D108" s="42" t="s">
        <v>17</v>
      </c>
      <c r="E108" s="39">
        <v>9</v>
      </c>
      <c r="F108" s="38"/>
    </row>
    <row r="109" spans="1:6" ht="30" x14ac:dyDescent="0.25">
      <c r="A109" s="30"/>
      <c r="B109" s="36">
        <v>91</v>
      </c>
      <c r="C109" s="37" t="s">
        <v>263</v>
      </c>
      <c r="D109" s="42" t="s">
        <v>21</v>
      </c>
      <c r="E109" s="39" t="s">
        <v>264</v>
      </c>
      <c r="F109" s="38"/>
    </row>
    <row r="110" spans="1:6" ht="30" x14ac:dyDescent="0.25">
      <c r="A110" s="30"/>
      <c r="B110" s="36">
        <v>92</v>
      </c>
      <c r="C110" s="37" t="s">
        <v>45</v>
      </c>
      <c r="D110" s="42" t="s">
        <v>47</v>
      </c>
      <c r="E110" s="39" t="s">
        <v>46</v>
      </c>
      <c r="F110" s="38"/>
    </row>
    <row r="111" spans="1:6" ht="30" x14ac:dyDescent="0.25">
      <c r="A111" s="30"/>
      <c r="B111" s="36">
        <v>93</v>
      </c>
      <c r="C111" s="37" t="s">
        <v>48</v>
      </c>
      <c r="D111" s="42" t="s">
        <v>81</v>
      </c>
      <c r="E111" s="39">
        <v>9.3000000000000007</v>
      </c>
      <c r="F111" s="38"/>
    </row>
    <row r="112" spans="1:6" ht="60" x14ac:dyDescent="0.25">
      <c r="A112" s="30"/>
      <c r="B112" s="36">
        <v>94</v>
      </c>
      <c r="C112" s="37" t="s">
        <v>290</v>
      </c>
      <c r="D112" s="38" t="s">
        <v>81</v>
      </c>
      <c r="E112" s="39">
        <v>13.5</v>
      </c>
      <c r="F112" s="38" t="s">
        <v>291</v>
      </c>
    </row>
    <row r="113" spans="1:14" x14ac:dyDescent="0.25">
      <c r="A113" s="30"/>
      <c r="B113" s="36">
        <v>95</v>
      </c>
      <c r="C113" s="37" t="s">
        <v>232</v>
      </c>
      <c r="D113" s="38" t="s">
        <v>7</v>
      </c>
      <c r="E113" s="39">
        <v>5</v>
      </c>
      <c r="F113" s="38"/>
    </row>
    <row r="114" spans="1:14" x14ac:dyDescent="0.25">
      <c r="A114" s="30"/>
      <c r="B114" s="36">
        <v>96</v>
      </c>
      <c r="C114" s="37" t="s">
        <v>233</v>
      </c>
      <c r="D114" s="38" t="s">
        <v>7</v>
      </c>
      <c r="E114" s="39">
        <v>1</v>
      </c>
      <c r="F114" s="38"/>
    </row>
    <row r="115" spans="1:14" ht="30" x14ac:dyDescent="0.25">
      <c r="A115" s="30"/>
      <c r="B115" s="36">
        <v>97</v>
      </c>
      <c r="C115" s="37" t="s">
        <v>234</v>
      </c>
      <c r="D115" s="38" t="s">
        <v>17</v>
      </c>
      <c r="E115" s="39">
        <v>15.8</v>
      </c>
      <c r="F115" s="38"/>
    </row>
    <row r="116" spans="1:14" x14ac:dyDescent="0.25">
      <c r="A116" s="30"/>
      <c r="B116" s="36">
        <v>98</v>
      </c>
      <c r="C116" s="37" t="s">
        <v>235</v>
      </c>
      <c r="D116" s="38" t="s">
        <v>7</v>
      </c>
      <c r="E116" s="39">
        <v>1</v>
      </c>
      <c r="F116" s="38" t="s">
        <v>29</v>
      </c>
    </row>
    <row r="117" spans="1:14" ht="45" x14ac:dyDescent="0.25">
      <c r="A117" s="47"/>
      <c r="B117" s="36">
        <v>99</v>
      </c>
      <c r="C117" s="37" t="s">
        <v>281</v>
      </c>
      <c r="D117" s="42" t="s">
        <v>7</v>
      </c>
      <c r="E117" s="43">
        <v>7</v>
      </c>
      <c r="F117" s="48" t="s">
        <v>282</v>
      </c>
      <c r="G117" s="10"/>
      <c r="H117" s="10"/>
      <c r="I117" s="10"/>
      <c r="J117" s="10"/>
      <c r="K117" s="10"/>
      <c r="L117" s="10"/>
      <c r="M117" s="10"/>
      <c r="N117" s="10"/>
    </row>
    <row r="118" spans="1:14" x14ac:dyDescent="0.25">
      <c r="A118" s="47"/>
      <c r="B118" s="36">
        <v>100</v>
      </c>
      <c r="C118" s="49" t="s">
        <v>236</v>
      </c>
      <c r="D118" s="45" t="s">
        <v>7</v>
      </c>
      <c r="E118" s="46">
        <v>8</v>
      </c>
      <c r="F118" s="50" t="s">
        <v>29</v>
      </c>
      <c r="G118" s="10"/>
      <c r="H118" s="10"/>
      <c r="I118" s="10"/>
      <c r="J118" s="10"/>
      <c r="K118" s="10"/>
      <c r="L118" s="10"/>
      <c r="M118" s="10"/>
      <c r="N118" s="10"/>
    </row>
    <row r="119" spans="1:14" ht="30" x14ac:dyDescent="0.25">
      <c r="A119" s="47"/>
      <c r="B119" s="36">
        <v>101</v>
      </c>
      <c r="C119" s="49" t="s">
        <v>199</v>
      </c>
      <c r="D119" s="45" t="s">
        <v>17</v>
      </c>
      <c r="E119" s="46">
        <v>25</v>
      </c>
      <c r="F119" s="50" t="s">
        <v>29</v>
      </c>
      <c r="G119" s="10"/>
      <c r="H119" s="10"/>
      <c r="I119" s="10"/>
      <c r="J119" s="10"/>
      <c r="K119" s="10"/>
      <c r="L119" s="10"/>
      <c r="M119" s="10"/>
      <c r="N119" s="10"/>
    </row>
    <row r="120" spans="1:14" x14ac:dyDescent="0.25">
      <c r="A120" s="47"/>
      <c r="B120" s="36">
        <v>102</v>
      </c>
      <c r="C120" s="49" t="s">
        <v>144</v>
      </c>
      <c r="D120" s="45" t="s">
        <v>7</v>
      </c>
      <c r="E120" s="46">
        <v>1</v>
      </c>
      <c r="F120" s="50" t="s">
        <v>29</v>
      </c>
      <c r="G120" s="10"/>
      <c r="H120" s="10"/>
      <c r="I120" s="10"/>
      <c r="J120" s="10"/>
      <c r="K120" s="10"/>
      <c r="L120" s="10"/>
      <c r="M120" s="10"/>
      <c r="N120" s="10"/>
    </row>
    <row r="121" spans="1:14" ht="30" x14ac:dyDescent="0.25">
      <c r="A121" s="47"/>
      <c r="B121" s="36">
        <v>103</v>
      </c>
      <c r="C121" s="49" t="s">
        <v>200</v>
      </c>
      <c r="D121" s="45" t="s">
        <v>17</v>
      </c>
      <c r="E121" s="46">
        <v>10</v>
      </c>
      <c r="F121" s="50" t="s">
        <v>29</v>
      </c>
      <c r="G121" s="10"/>
      <c r="H121" s="10"/>
      <c r="I121" s="10"/>
      <c r="J121" s="10"/>
      <c r="K121" s="10"/>
      <c r="L121" s="10"/>
      <c r="M121" s="10"/>
      <c r="N121" s="10"/>
    </row>
    <row r="122" spans="1:14" x14ac:dyDescent="0.25">
      <c r="A122" s="47"/>
      <c r="B122" s="36">
        <v>104</v>
      </c>
      <c r="C122" s="49" t="s">
        <v>145</v>
      </c>
      <c r="D122" s="45" t="s">
        <v>7</v>
      </c>
      <c r="E122" s="46">
        <v>1</v>
      </c>
      <c r="F122" s="50" t="s">
        <v>29</v>
      </c>
      <c r="G122" s="10"/>
      <c r="H122" s="10"/>
      <c r="I122" s="10"/>
      <c r="J122" s="10"/>
      <c r="K122" s="10"/>
      <c r="L122" s="10"/>
      <c r="M122" s="10"/>
      <c r="N122" s="10"/>
    </row>
    <row r="123" spans="1:14" s="9" customFormat="1" ht="30" x14ac:dyDescent="0.25">
      <c r="A123" s="51"/>
      <c r="B123" s="36">
        <v>105</v>
      </c>
      <c r="C123" s="37" t="s">
        <v>250</v>
      </c>
      <c r="D123" s="38" t="s">
        <v>126</v>
      </c>
      <c r="E123" s="39"/>
      <c r="F123" s="38"/>
    </row>
    <row r="124" spans="1:14" x14ac:dyDescent="0.25">
      <c r="A124" s="30"/>
      <c r="B124" s="52"/>
      <c r="C124" s="53"/>
      <c r="D124" s="54"/>
      <c r="E124" s="53"/>
      <c r="F124" s="55"/>
    </row>
    <row r="125" spans="1:14" x14ac:dyDescent="0.25">
      <c r="A125" s="30"/>
      <c r="B125" s="32"/>
      <c r="C125" s="32" t="s">
        <v>9</v>
      </c>
      <c r="D125" s="32"/>
      <c r="E125" s="32" t="s">
        <v>6</v>
      </c>
      <c r="F125" s="32"/>
    </row>
    <row r="126" spans="1:14" x14ac:dyDescent="0.25">
      <c r="A126" s="30"/>
      <c r="B126" s="32"/>
      <c r="C126" s="32"/>
      <c r="D126" s="32"/>
      <c r="E126" s="32"/>
      <c r="F126" s="32"/>
    </row>
    <row r="127" spans="1:14" x14ac:dyDescent="0.25">
      <c r="A127" s="30"/>
      <c r="B127" s="56"/>
      <c r="C127" s="56" t="s">
        <v>27</v>
      </c>
      <c r="D127" s="56"/>
      <c r="E127" s="56" t="s">
        <v>10</v>
      </c>
      <c r="F127" s="56"/>
    </row>
    <row r="128" spans="1:14" x14ac:dyDescent="0.25">
      <c r="A128" s="30"/>
      <c r="B128" s="56"/>
      <c r="C128" s="56"/>
      <c r="D128" s="56"/>
      <c r="E128" s="56"/>
      <c r="F128" s="56"/>
    </row>
    <row r="129" spans="1:6" x14ac:dyDescent="0.25">
      <c r="A129" s="30"/>
      <c r="B129" s="32"/>
      <c r="C129" s="32" t="s">
        <v>11</v>
      </c>
      <c r="D129" s="32"/>
      <c r="E129" s="32" t="s">
        <v>265</v>
      </c>
      <c r="F129" s="32"/>
    </row>
    <row r="130" spans="1:6" x14ac:dyDescent="0.25">
      <c r="A130" s="30"/>
      <c r="B130" s="30"/>
      <c r="C130" s="30"/>
      <c r="D130" s="30"/>
      <c r="E130" s="30"/>
      <c r="F130" s="30"/>
    </row>
    <row r="131" spans="1:6" x14ac:dyDescent="0.25">
      <c r="A131" s="30"/>
      <c r="B131" s="30"/>
      <c r="C131" s="30"/>
      <c r="D131" s="30"/>
      <c r="E131" s="30"/>
      <c r="F131" s="30"/>
    </row>
    <row r="132" spans="1:6" x14ac:dyDescent="0.25">
      <c r="A132" s="30"/>
      <c r="B132" s="30"/>
      <c r="C132" s="30"/>
      <c r="D132" s="30"/>
      <c r="E132" s="30"/>
      <c r="F132" s="30"/>
    </row>
    <row r="133" spans="1:6" x14ac:dyDescent="0.25">
      <c r="A133" s="30"/>
      <c r="B133" s="30"/>
      <c r="C133" s="30"/>
      <c r="D133" s="30"/>
      <c r="E133" s="30"/>
      <c r="F133" s="30"/>
    </row>
  </sheetData>
  <mergeCells count="15">
    <mergeCell ref="C38:E38"/>
    <mergeCell ref="C64:E64"/>
    <mergeCell ref="C75:E75"/>
    <mergeCell ref="C80:E80"/>
    <mergeCell ref="C84:E84"/>
    <mergeCell ref="B8:C8"/>
    <mergeCell ref="D8:F8"/>
    <mergeCell ref="C12:F12"/>
    <mergeCell ref="C13:E13"/>
    <mergeCell ref="E1:F1"/>
    <mergeCell ref="E2:F2"/>
    <mergeCell ref="E3:F3"/>
    <mergeCell ref="E4:F4"/>
    <mergeCell ref="B6:F6"/>
    <mergeCell ref="B7:F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view="pageBreakPreview" topLeftCell="A171" zoomScale="130" zoomScaleNormal="145" zoomScaleSheetLayoutView="130" workbookViewId="0"/>
  </sheetViews>
  <sheetFormatPr defaultRowHeight="15" x14ac:dyDescent="0.25"/>
  <cols>
    <col min="1" max="1" width="2.7109375" style="9" customWidth="1"/>
    <col min="2" max="2" width="4.7109375" style="9" customWidth="1"/>
    <col min="3" max="3" width="43.85546875" style="9" customWidth="1"/>
    <col min="4" max="4" width="9.5703125" style="9" customWidth="1"/>
    <col min="5" max="5" width="17.140625" style="9" customWidth="1"/>
    <col min="6" max="6" width="12.85546875" style="9" customWidth="1"/>
    <col min="7" max="21" width="0" style="9" hidden="1" customWidth="1"/>
    <col min="22" max="16384" width="9.140625" style="9"/>
  </cols>
  <sheetData>
    <row r="1" spans="1:11" x14ac:dyDescent="0.25">
      <c r="A1" s="75"/>
      <c r="B1" s="75"/>
      <c r="C1" s="75"/>
      <c r="D1" s="75"/>
      <c r="E1" s="144" t="s">
        <v>5</v>
      </c>
      <c r="F1" s="144"/>
    </row>
    <row r="2" spans="1:11" x14ac:dyDescent="0.25">
      <c r="A2" s="75"/>
      <c r="B2" s="75"/>
      <c r="C2" s="75"/>
      <c r="D2" s="75"/>
      <c r="E2" s="144" t="s">
        <v>252</v>
      </c>
      <c r="F2" s="144"/>
    </row>
    <row r="3" spans="1:11" x14ac:dyDescent="0.25">
      <c r="A3" s="75"/>
      <c r="B3" s="75"/>
      <c r="C3" s="75"/>
      <c r="D3" s="75"/>
      <c r="E3" s="144" t="s">
        <v>13</v>
      </c>
      <c r="F3" s="144"/>
    </row>
    <row r="4" spans="1:11" x14ac:dyDescent="0.25">
      <c r="A4" s="75"/>
      <c r="B4" s="75"/>
      <c r="C4" s="76"/>
      <c r="D4" s="75"/>
      <c r="E4" s="144" t="s">
        <v>28</v>
      </c>
      <c r="F4" s="144"/>
    </row>
    <row r="5" spans="1:11" x14ac:dyDescent="0.25">
      <c r="A5" s="75"/>
      <c r="B5" s="77"/>
      <c r="C5" s="77"/>
      <c r="D5" s="77"/>
      <c r="E5" s="77"/>
      <c r="F5" s="77"/>
    </row>
    <row r="6" spans="1:11" x14ac:dyDescent="0.25">
      <c r="A6" s="75"/>
      <c r="B6" s="145" t="s">
        <v>51</v>
      </c>
      <c r="C6" s="145"/>
      <c r="D6" s="145"/>
      <c r="E6" s="145"/>
      <c r="F6" s="145"/>
    </row>
    <row r="7" spans="1:11" x14ac:dyDescent="0.25">
      <c r="A7" s="75"/>
      <c r="B7" s="143" t="s">
        <v>137</v>
      </c>
      <c r="C7" s="143"/>
      <c r="D7" s="143"/>
      <c r="E7" s="143"/>
      <c r="F7" s="143"/>
    </row>
    <row r="8" spans="1:11" x14ac:dyDescent="0.25">
      <c r="A8" s="75"/>
      <c r="B8" s="138" t="s">
        <v>8</v>
      </c>
      <c r="C8" s="138"/>
      <c r="D8" s="139">
        <v>42516</v>
      </c>
      <c r="E8" s="139"/>
      <c r="F8" s="139"/>
    </row>
    <row r="9" spans="1:11" ht="15.75" thickBot="1" x14ac:dyDescent="0.3">
      <c r="A9" s="75"/>
      <c r="B9" s="77"/>
      <c r="C9" s="78"/>
      <c r="D9" s="77"/>
      <c r="E9" s="77"/>
      <c r="F9" s="77"/>
    </row>
    <row r="10" spans="1:11" ht="39" thickBot="1" x14ac:dyDescent="0.3">
      <c r="A10" s="75"/>
      <c r="B10" s="79" t="s">
        <v>0</v>
      </c>
      <c r="C10" s="80" t="s">
        <v>1</v>
      </c>
      <c r="D10" s="81" t="s">
        <v>2</v>
      </c>
      <c r="E10" s="80" t="s">
        <v>3</v>
      </c>
      <c r="F10" s="82" t="s">
        <v>4</v>
      </c>
    </row>
    <row r="11" spans="1:11" ht="15.75" thickBot="1" x14ac:dyDescent="0.3">
      <c r="A11" s="75"/>
      <c r="B11" s="83">
        <v>1</v>
      </c>
      <c r="C11" s="84">
        <v>2</v>
      </c>
      <c r="D11" s="84">
        <v>3</v>
      </c>
      <c r="E11" s="84">
        <v>4</v>
      </c>
      <c r="F11" s="85">
        <v>5</v>
      </c>
    </row>
    <row r="12" spans="1:11" ht="25.5" x14ac:dyDescent="0.25">
      <c r="A12" s="75"/>
      <c r="B12" s="86" t="s">
        <v>12</v>
      </c>
      <c r="C12" s="140" t="s">
        <v>253</v>
      </c>
      <c r="D12" s="141"/>
      <c r="E12" s="141"/>
      <c r="F12" s="142"/>
    </row>
    <row r="13" spans="1:11" ht="25.5" x14ac:dyDescent="0.25">
      <c r="A13" s="75"/>
      <c r="B13" s="87">
        <v>1</v>
      </c>
      <c r="C13" s="88" t="s">
        <v>93</v>
      </c>
      <c r="D13" s="89" t="s">
        <v>81</v>
      </c>
      <c r="E13" s="90">
        <v>87</v>
      </c>
      <c r="F13" s="89"/>
    </row>
    <row r="14" spans="1:11" ht="25.5" x14ac:dyDescent="0.25">
      <c r="A14" s="75"/>
      <c r="B14" s="87">
        <v>2</v>
      </c>
      <c r="C14" s="88" t="s">
        <v>110</v>
      </c>
      <c r="D14" s="89" t="s">
        <v>202</v>
      </c>
      <c r="E14" s="90">
        <v>0.9</v>
      </c>
      <c r="F14" s="89"/>
      <c r="H14" s="9">
        <v>0.9</v>
      </c>
      <c r="I14" s="9">
        <v>1.3</v>
      </c>
      <c r="J14" s="9">
        <v>2</v>
      </c>
      <c r="K14" s="9">
        <f>H14*I14*J14</f>
        <v>2.3400000000000003</v>
      </c>
    </row>
    <row r="15" spans="1:11" customFormat="1" x14ac:dyDescent="0.25">
      <c r="A15" s="91"/>
      <c r="B15" s="87">
        <v>3</v>
      </c>
      <c r="C15" s="88" t="s">
        <v>106</v>
      </c>
      <c r="D15" s="92" t="s">
        <v>21</v>
      </c>
      <c r="E15" s="93">
        <v>2.6</v>
      </c>
      <c r="F15" s="89"/>
      <c r="H15">
        <v>0.79</v>
      </c>
      <c r="I15">
        <v>0.96</v>
      </c>
    </row>
    <row r="16" spans="1:11" customFormat="1" x14ac:dyDescent="0.25">
      <c r="A16" s="91"/>
      <c r="B16" s="87">
        <v>4</v>
      </c>
      <c r="C16" s="88" t="s">
        <v>111</v>
      </c>
      <c r="D16" s="92" t="s">
        <v>21</v>
      </c>
      <c r="E16" s="93" t="s">
        <v>112</v>
      </c>
      <c r="F16" s="89"/>
      <c r="H16">
        <v>0.79</v>
      </c>
      <c r="I16">
        <v>0.96</v>
      </c>
    </row>
    <row r="17" spans="1:9" x14ac:dyDescent="0.25">
      <c r="A17" s="75"/>
      <c r="B17" s="87">
        <v>5</v>
      </c>
      <c r="C17" s="88" t="s">
        <v>91</v>
      </c>
      <c r="D17" s="89" t="s">
        <v>81</v>
      </c>
      <c r="E17" s="90">
        <v>21.9</v>
      </c>
      <c r="F17" s="89"/>
    </row>
    <row r="18" spans="1:9" x14ac:dyDescent="0.25">
      <c r="A18" s="75"/>
      <c r="B18" s="87">
        <v>6</v>
      </c>
      <c r="C18" s="88" t="s">
        <v>92</v>
      </c>
      <c r="D18" s="89" t="s">
        <v>81</v>
      </c>
      <c r="E18" s="90">
        <v>21.9</v>
      </c>
      <c r="F18" s="89"/>
      <c r="I18" s="9">
        <f>G19*H19*I19</f>
        <v>0.43115800000000004</v>
      </c>
    </row>
    <row r="19" spans="1:9" ht="25.5" x14ac:dyDescent="0.25">
      <c r="A19" s="75"/>
      <c r="B19" s="87">
        <v>7</v>
      </c>
      <c r="C19" s="88" t="s">
        <v>103</v>
      </c>
      <c r="D19" s="89" t="s">
        <v>202</v>
      </c>
      <c r="E19" s="93">
        <v>0.43</v>
      </c>
      <c r="F19" s="89"/>
      <c r="G19" s="9">
        <v>0.91</v>
      </c>
      <c r="H19" s="9">
        <v>2.06</v>
      </c>
      <c r="I19" s="9">
        <v>0.23</v>
      </c>
    </row>
    <row r="20" spans="1:9" ht="25.5" x14ac:dyDescent="0.25">
      <c r="A20" s="75"/>
      <c r="B20" s="87">
        <v>8</v>
      </c>
      <c r="C20" s="88" t="s">
        <v>95</v>
      </c>
      <c r="D20" s="89" t="s">
        <v>81</v>
      </c>
      <c r="E20" s="93">
        <v>22</v>
      </c>
      <c r="F20" s="89"/>
    </row>
    <row r="21" spans="1:9" ht="25.5" x14ac:dyDescent="0.25">
      <c r="A21" s="75"/>
      <c r="B21" s="87">
        <v>9</v>
      </c>
      <c r="C21" s="88" t="s">
        <v>96</v>
      </c>
      <c r="D21" s="89" t="s">
        <v>81</v>
      </c>
      <c r="E21" s="93">
        <v>22</v>
      </c>
      <c r="F21" s="89"/>
    </row>
    <row r="22" spans="1:9" x14ac:dyDescent="0.25">
      <c r="A22" s="75"/>
      <c r="B22" s="87">
        <v>10</v>
      </c>
      <c r="C22" s="88" t="s">
        <v>97</v>
      </c>
      <c r="D22" s="89" t="s">
        <v>7</v>
      </c>
      <c r="E22" s="93">
        <v>6</v>
      </c>
      <c r="F22" s="89"/>
    </row>
    <row r="23" spans="1:9" x14ac:dyDescent="0.25">
      <c r="A23" s="75"/>
      <c r="B23" s="87">
        <v>11</v>
      </c>
      <c r="C23" s="88" t="s">
        <v>98</v>
      </c>
      <c r="D23" s="89" t="s">
        <v>17</v>
      </c>
      <c r="E23" s="93">
        <v>35</v>
      </c>
      <c r="F23" s="89"/>
    </row>
    <row r="24" spans="1:9" x14ac:dyDescent="0.25">
      <c r="A24" s="75"/>
      <c r="B24" s="87">
        <v>12</v>
      </c>
      <c r="C24" s="88" t="s">
        <v>99</v>
      </c>
      <c r="D24" s="89" t="s">
        <v>7</v>
      </c>
      <c r="E24" s="93">
        <v>2</v>
      </c>
      <c r="F24" s="89"/>
    </row>
    <row r="25" spans="1:9" x14ac:dyDescent="0.25">
      <c r="A25" s="75"/>
      <c r="B25" s="87">
        <v>13</v>
      </c>
      <c r="C25" s="88" t="s">
        <v>100</v>
      </c>
      <c r="D25" s="89" t="s">
        <v>7</v>
      </c>
      <c r="E25" s="93">
        <v>1</v>
      </c>
      <c r="F25" s="89"/>
    </row>
    <row r="26" spans="1:9" customFormat="1" x14ac:dyDescent="0.25">
      <c r="A26" s="91"/>
      <c r="B26" s="87">
        <v>14</v>
      </c>
      <c r="C26" s="94" t="s">
        <v>149</v>
      </c>
      <c r="D26" s="23" t="s">
        <v>7</v>
      </c>
      <c r="E26" s="95">
        <v>4</v>
      </c>
      <c r="F26" s="23"/>
    </row>
    <row r="27" spans="1:9" customFormat="1" x14ac:dyDescent="0.25">
      <c r="A27" s="91"/>
      <c r="B27" s="87">
        <v>15</v>
      </c>
      <c r="C27" s="94" t="s">
        <v>150</v>
      </c>
      <c r="D27" s="23" t="s">
        <v>202</v>
      </c>
      <c r="E27" s="95">
        <v>1</v>
      </c>
      <c r="F27" s="23"/>
    </row>
    <row r="28" spans="1:9" customFormat="1" x14ac:dyDescent="0.25">
      <c r="A28" s="91"/>
      <c r="B28" s="87">
        <v>16</v>
      </c>
      <c r="C28" s="94" t="s">
        <v>151</v>
      </c>
      <c r="D28" s="23" t="s">
        <v>17</v>
      </c>
      <c r="E28" s="95">
        <v>35</v>
      </c>
      <c r="F28" s="23"/>
    </row>
    <row r="29" spans="1:9" customFormat="1" x14ac:dyDescent="0.25">
      <c r="A29" s="91"/>
      <c r="B29" s="87">
        <v>17</v>
      </c>
      <c r="C29" s="94" t="s">
        <v>152</v>
      </c>
      <c r="D29" s="23" t="s">
        <v>17</v>
      </c>
      <c r="E29" s="95">
        <v>24</v>
      </c>
      <c r="F29" s="23"/>
    </row>
    <row r="30" spans="1:9" customFormat="1" x14ac:dyDescent="0.25">
      <c r="A30" s="91"/>
      <c r="B30" s="87">
        <v>18</v>
      </c>
      <c r="C30" s="94" t="s">
        <v>153</v>
      </c>
      <c r="D30" s="23" t="s">
        <v>7</v>
      </c>
      <c r="E30" s="95">
        <v>2</v>
      </c>
      <c r="F30" s="23"/>
    </row>
    <row r="31" spans="1:9" customFormat="1" x14ac:dyDescent="0.25">
      <c r="A31" s="91"/>
      <c r="B31" s="87">
        <v>19</v>
      </c>
      <c r="C31" s="94" t="s">
        <v>151</v>
      </c>
      <c r="D31" s="23" t="s">
        <v>17</v>
      </c>
      <c r="E31" s="95">
        <v>28</v>
      </c>
      <c r="F31" s="23"/>
    </row>
    <row r="32" spans="1:9" customFormat="1" x14ac:dyDescent="0.25">
      <c r="A32" s="91"/>
      <c r="B32" s="87">
        <v>20</v>
      </c>
      <c r="C32" s="94" t="s">
        <v>154</v>
      </c>
      <c r="D32" s="23" t="s">
        <v>17</v>
      </c>
      <c r="E32" s="95">
        <v>29</v>
      </c>
      <c r="F32" s="23"/>
    </row>
    <row r="33" spans="1:6" customFormat="1" x14ac:dyDescent="0.25">
      <c r="A33" s="91"/>
      <c r="B33" s="87">
        <v>21</v>
      </c>
      <c r="C33" s="94" t="s">
        <v>254</v>
      </c>
      <c r="D33" s="23" t="s">
        <v>7</v>
      </c>
      <c r="E33" s="95">
        <v>2</v>
      </c>
      <c r="F33" s="23"/>
    </row>
    <row r="34" spans="1:6" customFormat="1" x14ac:dyDescent="0.25">
      <c r="A34" s="91"/>
      <c r="B34" s="87">
        <v>22</v>
      </c>
      <c r="C34" s="94" t="s">
        <v>151</v>
      </c>
      <c r="D34" s="23" t="s">
        <v>17</v>
      </c>
      <c r="E34" s="95">
        <v>22</v>
      </c>
      <c r="F34" s="23"/>
    </row>
    <row r="35" spans="1:6" customFormat="1" x14ac:dyDescent="0.25">
      <c r="A35" s="91"/>
      <c r="B35" s="87">
        <v>23</v>
      </c>
      <c r="C35" s="94" t="s">
        <v>154</v>
      </c>
      <c r="D35" s="23" t="s">
        <v>17</v>
      </c>
      <c r="E35" s="95">
        <v>16</v>
      </c>
      <c r="F35" s="23"/>
    </row>
    <row r="36" spans="1:6" customFormat="1" x14ac:dyDescent="0.25">
      <c r="A36" s="91"/>
      <c r="B36" s="87">
        <v>24</v>
      </c>
      <c r="C36" s="94" t="s">
        <v>151</v>
      </c>
      <c r="D36" s="23" t="s">
        <v>17</v>
      </c>
      <c r="E36" s="95">
        <v>24</v>
      </c>
      <c r="F36" s="96"/>
    </row>
    <row r="37" spans="1:6" customFormat="1" x14ac:dyDescent="0.25">
      <c r="A37" s="91"/>
      <c r="B37" s="87">
        <v>25</v>
      </c>
      <c r="C37" s="94" t="s">
        <v>154</v>
      </c>
      <c r="D37" s="23" t="s">
        <v>17</v>
      </c>
      <c r="E37" s="95">
        <v>22</v>
      </c>
      <c r="F37" s="96"/>
    </row>
    <row r="38" spans="1:6" customFormat="1" ht="25.5" x14ac:dyDescent="0.25">
      <c r="A38" s="91"/>
      <c r="B38" s="87">
        <v>26</v>
      </c>
      <c r="C38" s="97" t="s">
        <v>155</v>
      </c>
      <c r="D38" s="95" t="s">
        <v>7</v>
      </c>
      <c r="E38" s="95">
        <v>2</v>
      </c>
      <c r="F38" s="96"/>
    </row>
    <row r="39" spans="1:6" customFormat="1" x14ac:dyDescent="0.25">
      <c r="A39" s="91"/>
      <c r="B39" s="87">
        <v>27</v>
      </c>
      <c r="C39" s="94" t="s">
        <v>151</v>
      </c>
      <c r="D39" s="95" t="s">
        <v>17</v>
      </c>
      <c r="E39" s="95">
        <v>8</v>
      </c>
      <c r="F39" s="96"/>
    </row>
    <row r="40" spans="1:6" customFormat="1" x14ac:dyDescent="0.25">
      <c r="A40" s="91"/>
      <c r="B40" s="87">
        <v>28</v>
      </c>
      <c r="C40" s="94" t="s">
        <v>156</v>
      </c>
      <c r="D40" s="95" t="s">
        <v>17</v>
      </c>
      <c r="E40" s="95">
        <v>8</v>
      </c>
      <c r="F40" s="96"/>
    </row>
    <row r="41" spans="1:6" customFormat="1" x14ac:dyDescent="0.25">
      <c r="A41" s="91"/>
      <c r="B41" s="87">
        <v>29</v>
      </c>
      <c r="C41" s="94" t="s">
        <v>238</v>
      </c>
      <c r="D41" s="23" t="s">
        <v>7</v>
      </c>
      <c r="E41" s="95">
        <v>3</v>
      </c>
      <c r="F41" s="96"/>
    </row>
    <row r="42" spans="1:6" customFormat="1" x14ac:dyDescent="0.25">
      <c r="A42" s="91"/>
      <c r="B42" s="87">
        <v>30</v>
      </c>
      <c r="C42" s="97" t="s">
        <v>239</v>
      </c>
      <c r="D42" s="95" t="s">
        <v>7</v>
      </c>
      <c r="E42" s="95">
        <v>1</v>
      </c>
      <c r="F42" s="96"/>
    </row>
    <row r="43" spans="1:6" customFormat="1" ht="25.5" x14ac:dyDescent="0.25">
      <c r="A43" s="91"/>
      <c r="B43" s="87">
        <v>31</v>
      </c>
      <c r="C43" s="97" t="s">
        <v>240</v>
      </c>
      <c r="D43" s="95" t="s">
        <v>17</v>
      </c>
      <c r="E43" s="95">
        <v>35</v>
      </c>
      <c r="F43" s="96"/>
    </row>
    <row r="44" spans="1:6" customFormat="1" x14ac:dyDescent="0.25">
      <c r="A44" s="91"/>
      <c r="B44" s="87">
        <v>32</v>
      </c>
      <c r="C44" s="97" t="s">
        <v>241</v>
      </c>
      <c r="D44" s="95" t="s">
        <v>7</v>
      </c>
      <c r="E44" s="95">
        <v>1</v>
      </c>
      <c r="F44" s="96"/>
    </row>
    <row r="45" spans="1:6" customFormat="1" x14ac:dyDescent="0.25">
      <c r="A45" s="91"/>
      <c r="B45" s="87">
        <v>33</v>
      </c>
      <c r="C45" s="97" t="s">
        <v>203</v>
      </c>
      <c r="D45" s="95" t="s">
        <v>7</v>
      </c>
      <c r="E45" s="95">
        <v>16</v>
      </c>
      <c r="F45" s="96"/>
    </row>
    <row r="46" spans="1:6" customFormat="1" ht="30.75" customHeight="1" x14ac:dyDescent="0.25">
      <c r="A46" s="91"/>
      <c r="B46" s="87">
        <v>34</v>
      </c>
      <c r="C46" s="98" t="s">
        <v>204</v>
      </c>
      <c r="D46" s="95" t="s">
        <v>17</v>
      </c>
      <c r="E46" s="95">
        <v>14</v>
      </c>
      <c r="F46" s="96"/>
    </row>
    <row r="47" spans="1:6" customFormat="1" ht="21.75" customHeight="1" x14ac:dyDescent="0.25">
      <c r="A47" s="91"/>
      <c r="B47" s="95"/>
      <c r="C47" s="149" t="s">
        <v>242</v>
      </c>
      <c r="D47" s="150"/>
      <c r="E47" s="151"/>
      <c r="F47" s="96"/>
    </row>
    <row r="48" spans="1:6" customFormat="1" ht="30.75" customHeight="1" x14ac:dyDescent="0.25">
      <c r="A48" s="91"/>
      <c r="B48" s="87">
        <v>35</v>
      </c>
      <c r="C48" s="98" t="s">
        <v>205</v>
      </c>
      <c r="D48" s="95" t="s">
        <v>7</v>
      </c>
      <c r="E48" s="95">
        <v>8</v>
      </c>
      <c r="F48" s="96"/>
    </row>
    <row r="49" spans="1:6" customFormat="1" x14ac:dyDescent="0.25">
      <c r="A49" s="91"/>
      <c r="B49" s="87">
        <v>36</v>
      </c>
      <c r="C49" s="99" t="s">
        <v>186</v>
      </c>
      <c r="D49" s="23" t="s">
        <v>7</v>
      </c>
      <c r="E49" s="95">
        <v>6</v>
      </c>
      <c r="F49" s="96"/>
    </row>
    <row r="50" spans="1:6" customFormat="1" x14ac:dyDescent="0.25">
      <c r="A50" s="91"/>
      <c r="B50" s="87">
        <v>37</v>
      </c>
      <c r="C50" s="99" t="s">
        <v>206</v>
      </c>
      <c r="D50" s="23" t="s">
        <v>7</v>
      </c>
      <c r="E50" s="95">
        <v>8</v>
      </c>
      <c r="F50" s="96"/>
    </row>
    <row r="51" spans="1:6" customFormat="1" x14ac:dyDescent="0.25">
      <c r="A51" s="91"/>
      <c r="B51" s="87">
        <v>38</v>
      </c>
      <c r="C51" s="99" t="s">
        <v>207</v>
      </c>
      <c r="D51" s="23" t="s">
        <v>7</v>
      </c>
      <c r="E51" s="95">
        <v>4</v>
      </c>
      <c r="F51" s="96"/>
    </row>
    <row r="52" spans="1:6" customFormat="1" x14ac:dyDescent="0.25">
      <c r="A52" s="91"/>
      <c r="B52" s="87">
        <v>39</v>
      </c>
      <c r="C52" s="99" t="s">
        <v>162</v>
      </c>
      <c r="D52" s="23" t="s">
        <v>7</v>
      </c>
      <c r="E52" s="95">
        <v>4</v>
      </c>
      <c r="F52" s="96"/>
    </row>
    <row r="53" spans="1:6" customFormat="1" x14ac:dyDescent="0.25">
      <c r="A53" s="91"/>
      <c r="B53" s="87">
        <v>40</v>
      </c>
      <c r="C53" s="99" t="s">
        <v>163</v>
      </c>
      <c r="D53" s="23" t="s">
        <v>7</v>
      </c>
      <c r="E53" s="95">
        <v>4</v>
      </c>
      <c r="F53" s="96"/>
    </row>
    <row r="54" spans="1:6" customFormat="1" x14ac:dyDescent="0.25">
      <c r="A54" s="91"/>
      <c r="B54" s="87">
        <v>41</v>
      </c>
      <c r="C54" s="98" t="s">
        <v>164</v>
      </c>
      <c r="D54" s="95" t="s">
        <v>7</v>
      </c>
      <c r="E54" s="95">
        <v>4</v>
      </c>
      <c r="F54" s="96"/>
    </row>
    <row r="55" spans="1:6" customFormat="1" x14ac:dyDescent="0.25">
      <c r="A55" s="91"/>
      <c r="B55" s="87">
        <v>42</v>
      </c>
      <c r="C55" s="100" t="s">
        <v>208</v>
      </c>
      <c r="D55" s="23" t="s">
        <v>17</v>
      </c>
      <c r="E55" s="95">
        <v>24</v>
      </c>
      <c r="F55" s="96"/>
    </row>
    <row r="56" spans="1:6" customFormat="1" x14ac:dyDescent="0.25">
      <c r="A56" s="91"/>
      <c r="B56" s="87">
        <v>43</v>
      </c>
      <c r="C56" s="99" t="s">
        <v>165</v>
      </c>
      <c r="D56" s="23" t="s">
        <v>7</v>
      </c>
      <c r="E56" s="95">
        <v>8</v>
      </c>
      <c r="F56" s="96"/>
    </row>
    <row r="57" spans="1:6" customFormat="1" x14ac:dyDescent="0.25">
      <c r="A57" s="91"/>
      <c r="B57" s="87">
        <v>44</v>
      </c>
      <c r="C57" s="99" t="s">
        <v>166</v>
      </c>
      <c r="D57" s="23" t="s">
        <v>7</v>
      </c>
      <c r="E57" s="95">
        <v>6</v>
      </c>
      <c r="F57" s="96"/>
    </row>
    <row r="58" spans="1:6" customFormat="1" x14ac:dyDescent="0.25">
      <c r="A58" s="91"/>
      <c r="B58" s="87">
        <v>45</v>
      </c>
      <c r="C58" s="99" t="s">
        <v>167</v>
      </c>
      <c r="D58" s="23" t="s">
        <v>7</v>
      </c>
      <c r="E58" s="95">
        <v>4</v>
      </c>
      <c r="F58" s="96"/>
    </row>
    <row r="59" spans="1:6" customFormat="1" x14ac:dyDescent="0.25">
      <c r="A59" s="91"/>
      <c r="B59" s="87">
        <v>46</v>
      </c>
      <c r="C59" s="99" t="s">
        <v>168</v>
      </c>
      <c r="D59" s="23" t="s">
        <v>7</v>
      </c>
      <c r="E59" s="95">
        <v>4</v>
      </c>
      <c r="F59" s="96"/>
    </row>
    <row r="60" spans="1:6" customFormat="1" x14ac:dyDescent="0.25">
      <c r="A60" s="91"/>
      <c r="B60" s="87">
        <v>47</v>
      </c>
      <c r="C60" s="99" t="s">
        <v>169</v>
      </c>
      <c r="D60" s="23" t="s">
        <v>7</v>
      </c>
      <c r="E60" s="95">
        <v>2</v>
      </c>
      <c r="F60" s="96"/>
    </row>
    <row r="61" spans="1:6" customFormat="1" x14ac:dyDescent="0.25">
      <c r="A61" s="91"/>
      <c r="B61" s="87">
        <v>48</v>
      </c>
      <c r="C61" s="99" t="s">
        <v>170</v>
      </c>
      <c r="D61" s="23" t="s">
        <v>7</v>
      </c>
      <c r="E61" s="95">
        <v>1</v>
      </c>
      <c r="F61" s="96"/>
    </row>
    <row r="62" spans="1:6" customFormat="1" x14ac:dyDescent="0.25">
      <c r="A62" s="91"/>
      <c r="B62" s="87">
        <v>49</v>
      </c>
      <c r="C62" s="99" t="s">
        <v>171</v>
      </c>
      <c r="D62" s="23" t="s">
        <v>7</v>
      </c>
      <c r="E62" s="95">
        <v>4</v>
      </c>
      <c r="F62" s="96"/>
    </row>
    <row r="63" spans="1:6" customFormat="1" x14ac:dyDescent="0.25">
      <c r="A63" s="91"/>
      <c r="B63" s="87">
        <v>50</v>
      </c>
      <c r="C63" s="98" t="s">
        <v>172</v>
      </c>
      <c r="D63" s="95" t="s">
        <v>7</v>
      </c>
      <c r="E63" s="95">
        <v>1</v>
      </c>
      <c r="F63" s="96"/>
    </row>
    <row r="64" spans="1:6" customFormat="1" x14ac:dyDescent="0.25">
      <c r="A64" s="91"/>
      <c r="B64" s="87">
        <v>51</v>
      </c>
      <c r="C64" s="94" t="s">
        <v>173</v>
      </c>
      <c r="D64" s="23" t="s">
        <v>7</v>
      </c>
      <c r="E64" s="95">
        <v>2</v>
      </c>
      <c r="F64" s="96"/>
    </row>
    <row r="65" spans="1:6" customFormat="1" x14ac:dyDescent="0.25">
      <c r="A65" s="91"/>
      <c r="B65" s="87">
        <v>52</v>
      </c>
      <c r="C65" s="100" t="s">
        <v>209</v>
      </c>
      <c r="D65" s="95" t="s">
        <v>17</v>
      </c>
      <c r="E65" s="95">
        <v>29</v>
      </c>
      <c r="F65" s="96"/>
    </row>
    <row r="66" spans="1:6" customFormat="1" x14ac:dyDescent="0.25">
      <c r="A66" s="91"/>
      <c r="B66" s="87">
        <v>53</v>
      </c>
      <c r="C66" s="99" t="s">
        <v>174</v>
      </c>
      <c r="D66" s="23" t="s">
        <v>7</v>
      </c>
      <c r="E66" s="95">
        <v>12</v>
      </c>
      <c r="F66" s="96"/>
    </row>
    <row r="67" spans="1:6" customFormat="1" x14ac:dyDescent="0.25">
      <c r="A67" s="91"/>
      <c r="B67" s="87">
        <v>54</v>
      </c>
      <c r="C67" s="99" t="s">
        <v>175</v>
      </c>
      <c r="D67" s="23" t="s">
        <v>7</v>
      </c>
      <c r="E67" s="95">
        <v>12</v>
      </c>
      <c r="F67" s="96"/>
    </row>
    <row r="68" spans="1:6" customFormat="1" x14ac:dyDescent="0.25">
      <c r="A68" s="91"/>
      <c r="B68" s="87">
        <v>55</v>
      </c>
      <c r="C68" s="99" t="s">
        <v>176</v>
      </c>
      <c r="D68" s="23" t="s">
        <v>7</v>
      </c>
      <c r="E68" s="95">
        <v>4</v>
      </c>
      <c r="F68" s="96"/>
    </row>
    <row r="69" spans="1:6" customFormat="1" x14ac:dyDescent="0.25">
      <c r="A69" s="91"/>
      <c r="B69" s="87">
        <v>56</v>
      </c>
      <c r="C69" s="98" t="s">
        <v>177</v>
      </c>
      <c r="D69" s="95" t="s">
        <v>7</v>
      </c>
      <c r="E69" s="95">
        <v>2</v>
      </c>
      <c r="F69" s="96"/>
    </row>
    <row r="70" spans="1:6" customFormat="1" x14ac:dyDescent="0.25">
      <c r="A70" s="91"/>
      <c r="B70" s="87">
        <v>57</v>
      </c>
      <c r="C70" s="94" t="s">
        <v>178</v>
      </c>
      <c r="D70" s="23" t="s">
        <v>7</v>
      </c>
      <c r="E70" s="95">
        <v>2</v>
      </c>
      <c r="F70" s="96"/>
    </row>
    <row r="71" spans="1:6" customFormat="1" x14ac:dyDescent="0.25">
      <c r="A71" s="91"/>
      <c r="B71" s="87">
        <v>58</v>
      </c>
      <c r="C71" s="97" t="s">
        <v>243</v>
      </c>
      <c r="D71" s="95" t="s">
        <v>7</v>
      </c>
      <c r="E71" s="95">
        <v>12</v>
      </c>
      <c r="F71" s="96"/>
    </row>
    <row r="72" spans="1:6" customFormat="1" x14ac:dyDescent="0.25">
      <c r="A72" s="91"/>
      <c r="B72" s="87">
        <v>59</v>
      </c>
      <c r="C72" s="98" t="s">
        <v>244</v>
      </c>
      <c r="D72" s="95" t="s">
        <v>17</v>
      </c>
      <c r="E72" s="95">
        <v>20</v>
      </c>
      <c r="F72" s="96"/>
    </row>
    <row r="73" spans="1:6" customFormat="1" x14ac:dyDescent="0.25">
      <c r="A73" s="91"/>
      <c r="B73" s="95"/>
      <c r="C73" s="149" t="s">
        <v>242</v>
      </c>
      <c r="D73" s="150"/>
      <c r="E73" s="151"/>
      <c r="F73" s="96"/>
    </row>
    <row r="74" spans="1:6" customFormat="1" x14ac:dyDescent="0.25">
      <c r="A74" s="91"/>
      <c r="B74" s="87">
        <v>60</v>
      </c>
      <c r="C74" s="99" t="s">
        <v>205</v>
      </c>
      <c r="D74" s="23" t="s">
        <v>7</v>
      </c>
      <c r="E74" s="95">
        <v>8</v>
      </c>
      <c r="F74" s="96"/>
    </row>
    <row r="75" spans="1:6" customFormat="1" x14ac:dyDescent="0.25">
      <c r="A75" s="91"/>
      <c r="B75" s="87">
        <v>61</v>
      </c>
      <c r="C75" s="99" t="s">
        <v>186</v>
      </c>
      <c r="D75" s="23" t="s">
        <v>7</v>
      </c>
      <c r="E75" s="95">
        <v>6</v>
      </c>
      <c r="F75" s="96"/>
    </row>
    <row r="76" spans="1:6" customFormat="1" x14ac:dyDescent="0.25">
      <c r="A76" s="91"/>
      <c r="B76" s="87">
        <v>62</v>
      </c>
      <c r="C76" s="99" t="s">
        <v>206</v>
      </c>
      <c r="D76" s="23" t="s">
        <v>7</v>
      </c>
      <c r="E76" s="95">
        <v>8</v>
      </c>
      <c r="F76" s="96"/>
    </row>
    <row r="77" spans="1:6" customFormat="1" x14ac:dyDescent="0.25">
      <c r="A77" s="91"/>
      <c r="B77" s="87">
        <v>63</v>
      </c>
      <c r="C77" s="99" t="s">
        <v>207</v>
      </c>
      <c r="D77" s="23" t="s">
        <v>7</v>
      </c>
      <c r="E77" s="95">
        <v>6</v>
      </c>
      <c r="F77" s="96"/>
    </row>
    <row r="78" spans="1:6" customFormat="1" x14ac:dyDescent="0.25">
      <c r="A78" s="91"/>
      <c r="B78" s="87">
        <v>64</v>
      </c>
      <c r="C78" s="99" t="s">
        <v>162</v>
      </c>
      <c r="D78" s="23" t="s">
        <v>7</v>
      </c>
      <c r="E78" s="95">
        <v>2</v>
      </c>
      <c r="F78" s="96"/>
    </row>
    <row r="79" spans="1:6" customFormat="1" x14ac:dyDescent="0.25">
      <c r="A79" s="91"/>
      <c r="B79" s="87">
        <v>65</v>
      </c>
      <c r="C79" s="101" t="s">
        <v>179</v>
      </c>
      <c r="D79" s="23" t="s">
        <v>7</v>
      </c>
      <c r="E79" s="95">
        <v>2</v>
      </c>
      <c r="F79" s="96"/>
    </row>
    <row r="80" spans="1:6" customFormat="1" x14ac:dyDescent="0.25">
      <c r="A80" s="91"/>
      <c r="B80" s="87">
        <v>66</v>
      </c>
      <c r="C80" s="101" t="s">
        <v>180</v>
      </c>
      <c r="D80" s="23" t="s">
        <v>7</v>
      </c>
      <c r="E80" s="95">
        <v>2</v>
      </c>
      <c r="F80" s="96"/>
    </row>
    <row r="81" spans="1:6" customFormat="1" x14ac:dyDescent="0.25">
      <c r="A81" s="91"/>
      <c r="B81" s="87">
        <v>67</v>
      </c>
      <c r="C81" s="101" t="s">
        <v>181</v>
      </c>
      <c r="D81" s="23" t="s">
        <v>7</v>
      </c>
      <c r="E81" s="95">
        <v>2</v>
      </c>
      <c r="F81" s="96"/>
    </row>
    <row r="82" spans="1:6" customFormat="1" ht="25.5" x14ac:dyDescent="0.25">
      <c r="A82" s="91"/>
      <c r="B82" s="87">
        <v>68</v>
      </c>
      <c r="C82" s="102" t="s">
        <v>182</v>
      </c>
      <c r="D82" s="95" t="s">
        <v>183</v>
      </c>
      <c r="E82" s="95">
        <v>22</v>
      </c>
      <c r="F82" s="96"/>
    </row>
    <row r="83" spans="1:6" customFormat="1" x14ac:dyDescent="0.25">
      <c r="A83" s="91"/>
      <c r="B83" s="87">
        <v>69</v>
      </c>
      <c r="C83" s="102" t="s">
        <v>184</v>
      </c>
      <c r="D83" s="95" t="s">
        <v>183</v>
      </c>
      <c r="E83" s="95">
        <v>22</v>
      </c>
      <c r="F83" s="96"/>
    </row>
    <row r="84" spans="1:6" customFormat="1" x14ac:dyDescent="0.25">
      <c r="A84" s="91"/>
      <c r="B84" s="95"/>
      <c r="C84" s="152" t="s">
        <v>242</v>
      </c>
      <c r="D84" s="153"/>
      <c r="E84" s="154"/>
      <c r="F84" s="96"/>
    </row>
    <row r="85" spans="1:6" customFormat="1" x14ac:dyDescent="0.25">
      <c r="A85" s="91"/>
      <c r="B85" s="87">
        <v>70</v>
      </c>
      <c r="C85" s="101" t="s">
        <v>185</v>
      </c>
      <c r="D85" s="23" t="s">
        <v>7</v>
      </c>
      <c r="E85" s="95">
        <v>6</v>
      </c>
      <c r="F85" s="96"/>
    </row>
    <row r="86" spans="1:6" customFormat="1" x14ac:dyDescent="0.25">
      <c r="A86" s="91"/>
      <c r="B86" s="87">
        <v>71</v>
      </c>
      <c r="C86" s="101" t="s">
        <v>186</v>
      </c>
      <c r="D86" s="23"/>
      <c r="E86" s="95">
        <v>6</v>
      </c>
      <c r="F86" s="96"/>
    </row>
    <row r="87" spans="1:6" customFormat="1" x14ac:dyDescent="0.25">
      <c r="A87" s="91"/>
      <c r="B87" s="87">
        <v>72</v>
      </c>
      <c r="C87" s="101" t="s">
        <v>187</v>
      </c>
      <c r="D87" s="23" t="s">
        <v>7</v>
      </c>
      <c r="E87" s="95">
        <v>6</v>
      </c>
      <c r="F87" s="96"/>
    </row>
    <row r="88" spans="1:6" customFormat="1" x14ac:dyDescent="0.25">
      <c r="A88" s="91"/>
      <c r="B88" s="87">
        <v>73</v>
      </c>
      <c r="C88" s="101" t="s">
        <v>245</v>
      </c>
      <c r="D88" s="23" t="s">
        <v>7</v>
      </c>
      <c r="E88" s="95">
        <v>4</v>
      </c>
      <c r="F88" s="96"/>
    </row>
    <row r="89" spans="1:6" customFormat="1" x14ac:dyDescent="0.25">
      <c r="A89" s="91"/>
      <c r="B89" s="87">
        <v>74</v>
      </c>
      <c r="C89" s="149" t="s">
        <v>246</v>
      </c>
      <c r="D89" s="150"/>
      <c r="E89" s="151"/>
      <c r="F89" s="96"/>
    </row>
    <row r="90" spans="1:6" customFormat="1" x14ac:dyDescent="0.25">
      <c r="A90" s="91"/>
      <c r="B90" s="87">
        <v>75</v>
      </c>
      <c r="C90" s="103" t="s">
        <v>190</v>
      </c>
      <c r="D90" s="23" t="s">
        <v>7</v>
      </c>
      <c r="E90" s="95">
        <v>18</v>
      </c>
      <c r="F90" s="96"/>
    </row>
    <row r="91" spans="1:6" customFormat="1" ht="25.5" x14ac:dyDescent="0.25">
      <c r="A91" s="91"/>
      <c r="B91" s="87">
        <v>76</v>
      </c>
      <c r="C91" s="100" t="s">
        <v>210</v>
      </c>
      <c r="D91" s="23" t="s">
        <v>17</v>
      </c>
      <c r="E91" s="95">
        <v>6</v>
      </c>
      <c r="F91" s="96"/>
    </row>
    <row r="92" spans="1:6" customFormat="1" ht="25.5" x14ac:dyDescent="0.25">
      <c r="A92" s="91"/>
      <c r="B92" s="87">
        <v>77</v>
      </c>
      <c r="C92" s="100" t="s">
        <v>191</v>
      </c>
      <c r="D92" s="23" t="s">
        <v>7</v>
      </c>
      <c r="E92" s="95">
        <v>2</v>
      </c>
      <c r="F92" s="96"/>
    </row>
    <row r="93" spans="1:6" customFormat="1" x14ac:dyDescent="0.25">
      <c r="A93" s="91"/>
      <c r="B93" s="146" t="s">
        <v>242</v>
      </c>
      <c r="C93" s="147"/>
      <c r="D93" s="147"/>
      <c r="E93" s="147"/>
      <c r="F93" s="148"/>
    </row>
    <row r="94" spans="1:6" customFormat="1" x14ac:dyDescent="0.25">
      <c r="A94" s="91"/>
      <c r="B94" s="87">
        <v>78</v>
      </c>
      <c r="C94" s="103" t="s">
        <v>185</v>
      </c>
      <c r="D94" s="23" t="s">
        <v>7</v>
      </c>
      <c r="E94" s="95">
        <v>4</v>
      </c>
      <c r="F94" s="96"/>
    </row>
    <row r="95" spans="1:6" customFormat="1" x14ac:dyDescent="0.25">
      <c r="A95" s="91"/>
      <c r="B95" s="87">
        <v>79</v>
      </c>
      <c r="C95" s="103" t="s">
        <v>186</v>
      </c>
      <c r="D95" s="23" t="s">
        <v>7</v>
      </c>
      <c r="E95" s="95">
        <v>4</v>
      </c>
      <c r="F95" s="96"/>
    </row>
    <row r="96" spans="1:6" customFormat="1" x14ac:dyDescent="0.25">
      <c r="A96" s="91"/>
      <c r="B96" s="87">
        <v>80</v>
      </c>
      <c r="C96" s="103" t="s">
        <v>187</v>
      </c>
      <c r="D96" s="23" t="s">
        <v>7</v>
      </c>
      <c r="E96" s="95">
        <v>6</v>
      </c>
      <c r="F96" s="96"/>
    </row>
    <row r="97" spans="1:9" customFormat="1" x14ac:dyDescent="0.25">
      <c r="A97" s="91"/>
      <c r="B97" s="87">
        <v>81</v>
      </c>
      <c r="C97" s="103" t="s">
        <v>188</v>
      </c>
      <c r="D97" s="23" t="s">
        <v>7</v>
      </c>
      <c r="E97" s="95">
        <v>2</v>
      </c>
      <c r="F97" s="96"/>
    </row>
    <row r="98" spans="1:9" customFormat="1" ht="18" customHeight="1" x14ac:dyDescent="0.25">
      <c r="A98" s="91"/>
      <c r="B98" s="87">
        <v>82</v>
      </c>
      <c r="C98" s="100" t="s">
        <v>192</v>
      </c>
      <c r="D98" s="23" t="s">
        <v>7</v>
      </c>
      <c r="E98" s="95">
        <v>4</v>
      </c>
      <c r="F98" s="96"/>
    </row>
    <row r="99" spans="1:9" customFormat="1" x14ac:dyDescent="0.25">
      <c r="A99" s="91"/>
      <c r="B99" s="87">
        <v>83</v>
      </c>
      <c r="C99" s="103" t="s">
        <v>193</v>
      </c>
      <c r="D99" s="23" t="s">
        <v>7</v>
      </c>
      <c r="E99" s="95">
        <v>2</v>
      </c>
      <c r="F99" s="96"/>
    </row>
    <row r="100" spans="1:9" customFormat="1" x14ac:dyDescent="0.25">
      <c r="A100" s="91"/>
      <c r="B100" s="87">
        <v>84</v>
      </c>
      <c r="C100" s="103" t="s">
        <v>194</v>
      </c>
      <c r="D100" s="23" t="s">
        <v>195</v>
      </c>
      <c r="E100" s="95">
        <v>2</v>
      </c>
      <c r="F100" s="96"/>
    </row>
    <row r="101" spans="1:9" customFormat="1" x14ac:dyDescent="0.25">
      <c r="A101" s="91"/>
      <c r="B101" s="87">
        <v>85</v>
      </c>
      <c r="C101" s="103" t="s">
        <v>196</v>
      </c>
      <c r="D101" s="23" t="s">
        <v>195</v>
      </c>
      <c r="E101" s="95">
        <v>2</v>
      </c>
      <c r="F101" s="96"/>
    </row>
    <row r="102" spans="1:9" customFormat="1" x14ac:dyDescent="0.25">
      <c r="A102" s="91"/>
      <c r="B102" s="87">
        <v>86</v>
      </c>
      <c r="C102" s="103" t="s">
        <v>197</v>
      </c>
      <c r="D102" s="23" t="s">
        <v>7</v>
      </c>
      <c r="E102" s="23">
        <v>2</v>
      </c>
      <c r="F102" s="96" t="s">
        <v>198</v>
      </c>
    </row>
    <row r="103" spans="1:9" customFormat="1" x14ac:dyDescent="0.25">
      <c r="A103" s="75"/>
      <c r="B103" s="87">
        <v>87</v>
      </c>
      <c r="C103" s="88" t="s">
        <v>115</v>
      </c>
      <c r="D103" s="89" t="s">
        <v>21</v>
      </c>
      <c r="E103" s="90" t="s">
        <v>211</v>
      </c>
      <c r="F103" s="89"/>
      <c r="G103">
        <v>0.8</v>
      </c>
      <c r="H103">
        <v>0.6</v>
      </c>
      <c r="I103">
        <v>2</v>
      </c>
    </row>
    <row r="104" spans="1:9" customFormat="1" ht="51" x14ac:dyDescent="0.25">
      <c r="A104" s="75"/>
      <c r="B104" s="87">
        <v>88</v>
      </c>
      <c r="C104" s="88" t="s">
        <v>124</v>
      </c>
      <c r="D104" s="89" t="s">
        <v>21</v>
      </c>
      <c r="E104" s="90" t="s">
        <v>117</v>
      </c>
      <c r="F104" s="89"/>
      <c r="I104">
        <f>G103*H103*I103</f>
        <v>0.96</v>
      </c>
    </row>
    <row r="105" spans="1:9" x14ac:dyDescent="0.25">
      <c r="A105" s="75"/>
      <c r="B105" s="87">
        <v>89</v>
      </c>
      <c r="C105" s="88" t="s">
        <v>94</v>
      </c>
      <c r="D105" s="89" t="s">
        <v>81</v>
      </c>
      <c r="E105" s="90">
        <v>87</v>
      </c>
      <c r="F105" s="89"/>
    </row>
    <row r="106" spans="1:9" ht="38.25" x14ac:dyDescent="0.25">
      <c r="A106" s="75"/>
      <c r="B106" s="87">
        <v>90</v>
      </c>
      <c r="C106" s="88" t="s">
        <v>107</v>
      </c>
      <c r="D106" s="89" t="s">
        <v>81</v>
      </c>
      <c r="E106" s="90">
        <v>87</v>
      </c>
      <c r="F106" s="89"/>
    </row>
    <row r="107" spans="1:9" ht="38.25" x14ac:dyDescent="0.25">
      <c r="A107" s="75"/>
      <c r="B107" s="87">
        <v>91</v>
      </c>
      <c r="C107" s="88" t="s">
        <v>120</v>
      </c>
      <c r="D107" s="89" t="s">
        <v>57</v>
      </c>
      <c r="E107" s="90">
        <v>2</v>
      </c>
      <c r="F107" s="89"/>
    </row>
    <row r="108" spans="1:9" ht="63.75" x14ac:dyDescent="0.25">
      <c r="A108" s="75"/>
      <c r="B108" s="87">
        <v>92</v>
      </c>
      <c r="C108" s="88" t="s">
        <v>286</v>
      </c>
      <c r="D108" s="89" t="s">
        <v>81</v>
      </c>
      <c r="E108" s="90">
        <v>87</v>
      </c>
      <c r="F108" s="89" t="s">
        <v>287</v>
      </c>
    </row>
    <row r="109" spans="1:9" customFormat="1" ht="45.75" customHeight="1" x14ac:dyDescent="0.25">
      <c r="A109" s="91"/>
      <c r="B109" s="87">
        <v>93</v>
      </c>
      <c r="C109" s="88" t="s">
        <v>281</v>
      </c>
      <c r="D109" s="89" t="s">
        <v>7</v>
      </c>
      <c r="E109" s="93">
        <v>11</v>
      </c>
      <c r="F109" s="104" t="s">
        <v>282</v>
      </c>
    </row>
    <row r="110" spans="1:9" customFormat="1" x14ac:dyDescent="0.25">
      <c r="A110" s="91"/>
      <c r="B110" s="87">
        <v>94</v>
      </c>
      <c r="C110" s="105" t="s">
        <v>143</v>
      </c>
      <c r="D110" s="89" t="s">
        <v>7</v>
      </c>
      <c r="E110" s="93">
        <v>12</v>
      </c>
      <c r="F110" s="89" t="s">
        <v>29</v>
      </c>
    </row>
    <row r="111" spans="1:9" customFormat="1" x14ac:dyDescent="0.25">
      <c r="A111" s="91"/>
      <c r="B111" s="87">
        <v>95</v>
      </c>
      <c r="C111" s="88" t="s">
        <v>142</v>
      </c>
      <c r="D111" s="89" t="s">
        <v>7</v>
      </c>
      <c r="E111" s="93">
        <v>1</v>
      </c>
      <c r="F111" s="89" t="s">
        <v>29</v>
      </c>
    </row>
    <row r="112" spans="1:9" customFormat="1" ht="25.5" x14ac:dyDescent="0.25">
      <c r="A112" s="91"/>
      <c r="B112" s="87">
        <v>96</v>
      </c>
      <c r="C112" s="105" t="s">
        <v>212</v>
      </c>
      <c r="D112" s="89" t="s">
        <v>17</v>
      </c>
      <c r="E112" s="93">
        <v>30</v>
      </c>
      <c r="F112" s="89" t="s">
        <v>29</v>
      </c>
    </row>
    <row r="113" spans="1:9" customFormat="1" ht="25.5" x14ac:dyDescent="0.25">
      <c r="A113" s="91"/>
      <c r="B113" s="87">
        <v>97</v>
      </c>
      <c r="C113" s="105" t="s">
        <v>213</v>
      </c>
      <c r="D113" s="89" t="s">
        <v>17</v>
      </c>
      <c r="E113" s="93">
        <v>20</v>
      </c>
      <c r="F113" s="89" t="s">
        <v>29</v>
      </c>
    </row>
    <row r="114" spans="1:9" customFormat="1" x14ac:dyDescent="0.25">
      <c r="A114" s="91"/>
      <c r="B114" s="87">
        <v>98</v>
      </c>
      <c r="C114" s="105" t="s">
        <v>145</v>
      </c>
      <c r="D114" s="89" t="s">
        <v>7</v>
      </c>
      <c r="E114" s="93">
        <v>1</v>
      </c>
      <c r="F114" s="89" t="s">
        <v>29</v>
      </c>
    </row>
    <row r="115" spans="1:9" x14ac:dyDescent="0.25">
      <c r="A115" s="75"/>
      <c r="B115" s="87">
        <v>99</v>
      </c>
      <c r="C115" s="105" t="s">
        <v>146</v>
      </c>
      <c r="D115" s="89" t="s">
        <v>7</v>
      </c>
      <c r="E115" s="93">
        <v>2</v>
      </c>
      <c r="F115" s="89" t="s">
        <v>105</v>
      </c>
    </row>
    <row r="116" spans="1:9" x14ac:dyDescent="0.25">
      <c r="A116" s="75"/>
      <c r="B116" s="87">
        <v>100</v>
      </c>
      <c r="C116" s="105" t="s">
        <v>147</v>
      </c>
      <c r="D116" s="89" t="s">
        <v>7</v>
      </c>
      <c r="E116" s="93">
        <v>4</v>
      </c>
      <c r="F116" s="89" t="s">
        <v>105</v>
      </c>
    </row>
    <row r="117" spans="1:9" ht="38.25" x14ac:dyDescent="0.25">
      <c r="A117" s="75"/>
      <c r="B117" s="87">
        <v>101</v>
      </c>
      <c r="C117" s="88" t="s">
        <v>290</v>
      </c>
      <c r="D117" s="89" t="s">
        <v>81</v>
      </c>
      <c r="E117" s="90">
        <v>23</v>
      </c>
      <c r="F117" s="89" t="s">
        <v>291</v>
      </c>
    </row>
    <row r="118" spans="1:9" x14ac:dyDescent="0.25">
      <c r="A118" s="75"/>
      <c r="B118" s="87">
        <v>102</v>
      </c>
      <c r="C118" s="88" t="s">
        <v>121</v>
      </c>
      <c r="D118" s="89" t="s">
        <v>7</v>
      </c>
      <c r="E118" s="90">
        <v>1</v>
      </c>
      <c r="F118" s="89" t="s">
        <v>105</v>
      </c>
    </row>
    <row r="119" spans="1:9" ht="25.5" x14ac:dyDescent="0.25">
      <c r="A119" s="75"/>
      <c r="B119" s="87">
        <v>103</v>
      </c>
      <c r="C119" s="88" t="s">
        <v>122</v>
      </c>
      <c r="D119" s="92" t="s">
        <v>21</v>
      </c>
      <c r="E119" s="90" t="s">
        <v>108</v>
      </c>
      <c r="F119" s="89"/>
    </row>
    <row r="120" spans="1:9" ht="51" x14ac:dyDescent="0.25">
      <c r="A120" s="75"/>
      <c r="B120" s="87">
        <v>104</v>
      </c>
      <c r="C120" s="88" t="s">
        <v>109</v>
      </c>
      <c r="D120" s="92" t="s">
        <v>21</v>
      </c>
      <c r="E120" s="90" t="s">
        <v>108</v>
      </c>
      <c r="F120" s="89"/>
    </row>
    <row r="121" spans="1:9" x14ac:dyDescent="0.25">
      <c r="A121" s="75"/>
      <c r="B121" s="87">
        <v>105</v>
      </c>
      <c r="C121" s="88" t="s">
        <v>133</v>
      </c>
      <c r="D121" s="92" t="s">
        <v>7</v>
      </c>
      <c r="E121" s="90">
        <v>2</v>
      </c>
      <c r="F121" s="89"/>
    </row>
    <row r="122" spans="1:9" customFormat="1" ht="51" x14ac:dyDescent="0.25">
      <c r="A122" s="91"/>
      <c r="B122" s="87">
        <v>106</v>
      </c>
      <c r="C122" s="88" t="s">
        <v>247</v>
      </c>
      <c r="D122" s="92" t="s">
        <v>21</v>
      </c>
      <c r="E122" s="93" t="s">
        <v>112</v>
      </c>
      <c r="F122" s="89"/>
      <c r="H122">
        <v>0.79</v>
      </c>
      <c r="I122">
        <v>0.96</v>
      </c>
    </row>
    <row r="123" spans="1:9" x14ac:dyDescent="0.25">
      <c r="A123" s="75"/>
      <c r="B123" s="87">
        <v>107</v>
      </c>
      <c r="C123" s="88" t="s">
        <v>248</v>
      </c>
      <c r="D123" s="89" t="s">
        <v>81</v>
      </c>
      <c r="E123" s="90">
        <v>4.3</v>
      </c>
      <c r="F123" s="89"/>
    </row>
    <row r="124" spans="1:9" ht="25.5" x14ac:dyDescent="0.25">
      <c r="A124" s="75"/>
      <c r="B124" s="87">
        <v>108</v>
      </c>
      <c r="C124" s="88" t="s">
        <v>118</v>
      </c>
      <c r="D124" s="89" t="s">
        <v>81</v>
      </c>
      <c r="E124" s="90">
        <v>14</v>
      </c>
      <c r="F124" s="89"/>
    </row>
    <row r="125" spans="1:9" ht="38.25" x14ac:dyDescent="0.25">
      <c r="A125" s="75"/>
      <c r="B125" s="87">
        <v>109</v>
      </c>
      <c r="C125" s="88" t="s">
        <v>123</v>
      </c>
      <c r="D125" s="89" t="s">
        <v>81</v>
      </c>
      <c r="E125" s="90">
        <v>14</v>
      </c>
      <c r="F125" s="89"/>
    </row>
    <row r="126" spans="1:9" x14ac:dyDescent="0.25">
      <c r="A126" s="75"/>
      <c r="B126" s="87">
        <v>110</v>
      </c>
      <c r="C126" s="88" t="s">
        <v>249</v>
      </c>
      <c r="D126" s="89" t="s">
        <v>81</v>
      </c>
      <c r="E126" s="90">
        <v>21.9</v>
      </c>
      <c r="F126" s="89"/>
      <c r="I126" s="9" t="e">
        <f>#REF!*#REF!*#REF!</f>
        <v>#REF!</v>
      </c>
    </row>
    <row r="127" spans="1:9" ht="96" customHeight="1" x14ac:dyDescent="0.25">
      <c r="A127" s="75"/>
      <c r="B127" s="87">
        <v>111</v>
      </c>
      <c r="C127" s="106" t="s">
        <v>288</v>
      </c>
      <c r="D127" s="107" t="s">
        <v>81</v>
      </c>
      <c r="E127" s="108">
        <v>22</v>
      </c>
      <c r="F127" s="89" t="s">
        <v>289</v>
      </c>
    </row>
    <row r="128" spans="1:9" ht="25.5" x14ac:dyDescent="0.25">
      <c r="A128" s="75"/>
      <c r="B128" s="87">
        <v>112</v>
      </c>
      <c r="C128" s="106" t="s">
        <v>250</v>
      </c>
      <c r="D128" s="107" t="s">
        <v>126</v>
      </c>
      <c r="E128" s="109"/>
      <c r="F128" s="110"/>
    </row>
    <row r="129" spans="1:6" ht="25.5" hidden="1" x14ac:dyDescent="0.25">
      <c r="A129" s="75"/>
      <c r="B129" s="111"/>
      <c r="C129" s="106" t="s">
        <v>58</v>
      </c>
      <c r="D129" s="107" t="s">
        <v>57</v>
      </c>
      <c r="E129" s="112">
        <v>6</v>
      </c>
      <c r="F129" s="110"/>
    </row>
    <row r="130" spans="1:6" ht="25.5" hidden="1" x14ac:dyDescent="0.25">
      <c r="A130" s="75"/>
      <c r="B130" s="111"/>
      <c r="C130" s="106" t="s">
        <v>59</v>
      </c>
      <c r="D130" s="107" t="s">
        <v>16</v>
      </c>
      <c r="E130" s="109">
        <v>1.5</v>
      </c>
      <c r="F130" s="110"/>
    </row>
    <row r="131" spans="1:6" ht="38.25" hidden="1" x14ac:dyDescent="0.25">
      <c r="A131" s="75"/>
      <c r="B131" s="111"/>
      <c r="C131" s="106" t="s">
        <v>60</v>
      </c>
      <c r="D131" s="107" t="s">
        <v>61</v>
      </c>
      <c r="E131" s="112">
        <v>4</v>
      </c>
      <c r="F131" s="110"/>
    </row>
    <row r="132" spans="1:6" ht="25.5" hidden="1" x14ac:dyDescent="0.25">
      <c r="A132" s="75"/>
      <c r="B132" s="111"/>
      <c r="C132" s="106" t="s">
        <v>62</v>
      </c>
      <c r="D132" s="107" t="s">
        <v>61</v>
      </c>
      <c r="E132" s="112">
        <v>2</v>
      </c>
      <c r="F132" s="110"/>
    </row>
    <row r="133" spans="1:6" hidden="1" x14ac:dyDescent="0.25">
      <c r="A133" s="75"/>
      <c r="B133" s="111"/>
      <c r="C133" s="106" t="s">
        <v>63</v>
      </c>
      <c r="D133" s="107" t="s">
        <v>61</v>
      </c>
      <c r="E133" s="112">
        <v>6</v>
      </c>
      <c r="F133" s="110"/>
    </row>
    <row r="134" spans="1:6" ht="25.5" hidden="1" x14ac:dyDescent="0.25">
      <c r="A134" s="75"/>
      <c r="B134" s="111"/>
      <c r="C134" s="106" t="s">
        <v>306</v>
      </c>
      <c r="D134" s="107" t="s">
        <v>7</v>
      </c>
      <c r="E134" s="112">
        <v>2</v>
      </c>
      <c r="F134" s="110"/>
    </row>
    <row r="135" spans="1:6" hidden="1" x14ac:dyDescent="0.25">
      <c r="A135" s="75"/>
      <c r="B135" s="111"/>
      <c r="C135" s="106" t="s">
        <v>64</v>
      </c>
      <c r="D135" s="107" t="s">
        <v>61</v>
      </c>
      <c r="E135" s="112">
        <v>4</v>
      </c>
      <c r="F135" s="110"/>
    </row>
    <row r="136" spans="1:6" hidden="1" x14ac:dyDescent="0.25">
      <c r="A136" s="75"/>
      <c r="B136" s="111"/>
      <c r="C136" s="106" t="s">
        <v>65</v>
      </c>
      <c r="D136" s="107" t="s">
        <v>61</v>
      </c>
      <c r="E136" s="112">
        <v>2</v>
      </c>
      <c r="F136" s="110"/>
    </row>
    <row r="137" spans="1:6" hidden="1" x14ac:dyDescent="0.25">
      <c r="A137" s="75"/>
      <c r="B137" s="111"/>
      <c r="C137" s="106" t="s">
        <v>66</v>
      </c>
      <c r="D137" s="107" t="s">
        <v>61</v>
      </c>
      <c r="E137" s="112">
        <v>2</v>
      </c>
      <c r="F137" s="110"/>
    </row>
    <row r="138" spans="1:6" ht="25.5" hidden="1" x14ac:dyDescent="0.25">
      <c r="A138" s="75"/>
      <c r="B138" s="111"/>
      <c r="C138" s="106" t="s">
        <v>67</v>
      </c>
      <c r="D138" s="107" t="s">
        <v>17</v>
      </c>
      <c r="E138" s="109">
        <v>4</v>
      </c>
      <c r="F138" s="110"/>
    </row>
    <row r="139" spans="1:6" ht="25.5" hidden="1" x14ac:dyDescent="0.25">
      <c r="A139" s="75"/>
      <c r="B139" s="111"/>
      <c r="C139" s="106" t="s">
        <v>68</v>
      </c>
      <c r="D139" s="107" t="s">
        <v>17</v>
      </c>
      <c r="E139" s="112">
        <v>16</v>
      </c>
      <c r="F139" s="110"/>
    </row>
    <row r="140" spans="1:6" ht="38.25" hidden="1" x14ac:dyDescent="0.25">
      <c r="A140" s="75"/>
      <c r="B140" s="111"/>
      <c r="C140" s="106" t="s">
        <v>69</v>
      </c>
      <c r="D140" s="107" t="s">
        <v>17</v>
      </c>
      <c r="E140" s="112">
        <v>4</v>
      </c>
      <c r="F140" s="110"/>
    </row>
    <row r="141" spans="1:6" ht="25.5" hidden="1" x14ac:dyDescent="0.25">
      <c r="A141" s="75"/>
      <c r="B141" s="111"/>
      <c r="C141" s="106" t="s">
        <v>70</v>
      </c>
      <c r="D141" s="107" t="s">
        <v>16</v>
      </c>
      <c r="E141" s="112">
        <v>1.5</v>
      </c>
      <c r="F141" s="110"/>
    </row>
    <row r="142" spans="1:6" ht="25.5" hidden="1" x14ac:dyDescent="0.25">
      <c r="A142" s="75"/>
      <c r="B142" s="111"/>
      <c r="C142" s="106" t="s">
        <v>71</v>
      </c>
      <c r="D142" s="107" t="s">
        <v>61</v>
      </c>
      <c r="E142" s="112">
        <v>4</v>
      </c>
      <c r="F142" s="110"/>
    </row>
    <row r="143" spans="1:6" ht="25.5" hidden="1" x14ac:dyDescent="0.25">
      <c r="A143" s="75"/>
      <c r="B143" s="111"/>
      <c r="C143" s="106" t="s">
        <v>307</v>
      </c>
      <c r="D143" s="107" t="s">
        <v>61</v>
      </c>
      <c r="E143" s="109">
        <v>6</v>
      </c>
      <c r="F143" s="110"/>
    </row>
    <row r="144" spans="1:6" ht="38.25" hidden="1" x14ac:dyDescent="0.25">
      <c r="A144" s="75"/>
      <c r="B144" s="111"/>
      <c r="C144" s="106" t="s">
        <v>72</v>
      </c>
      <c r="D144" s="107" t="s">
        <v>17</v>
      </c>
      <c r="E144" s="109">
        <v>16</v>
      </c>
      <c r="F144" s="110"/>
    </row>
    <row r="145" spans="1:6" ht="25.5" hidden="1" x14ac:dyDescent="0.25">
      <c r="A145" s="75"/>
      <c r="B145" s="111"/>
      <c r="C145" s="106" t="s">
        <v>73</v>
      </c>
      <c r="D145" s="107" t="s">
        <v>61</v>
      </c>
      <c r="E145" s="109">
        <v>6</v>
      </c>
      <c r="F145" s="110"/>
    </row>
    <row r="146" spans="1:6" ht="25.5" hidden="1" x14ac:dyDescent="0.25">
      <c r="A146" s="75"/>
      <c r="B146" s="111"/>
      <c r="C146" s="106" t="s">
        <v>74</v>
      </c>
      <c r="D146" s="107" t="s">
        <v>16</v>
      </c>
      <c r="E146" s="109">
        <v>1.5</v>
      </c>
      <c r="F146" s="110"/>
    </row>
    <row r="147" spans="1:6" ht="25.5" hidden="1" x14ac:dyDescent="0.25">
      <c r="A147" s="75"/>
      <c r="B147" s="111"/>
      <c r="C147" s="106" t="s">
        <v>308</v>
      </c>
      <c r="D147" s="107" t="s">
        <v>61</v>
      </c>
      <c r="E147" s="109">
        <v>2</v>
      </c>
      <c r="F147" s="110"/>
    </row>
    <row r="148" spans="1:6" hidden="1" x14ac:dyDescent="0.25">
      <c r="A148" s="75"/>
      <c r="B148" s="111"/>
      <c r="C148" s="106" t="s">
        <v>75</v>
      </c>
      <c r="D148" s="107" t="s">
        <v>61</v>
      </c>
      <c r="E148" s="109">
        <v>2</v>
      </c>
      <c r="F148" s="110"/>
    </row>
    <row r="149" spans="1:6" ht="25.5" hidden="1" x14ac:dyDescent="0.25">
      <c r="A149" s="75"/>
      <c r="B149" s="111"/>
      <c r="C149" s="106" t="s">
        <v>76</v>
      </c>
      <c r="D149" s="107" t="s">
        <v>61</v>
      </c>
      <c r="E149" s="112">
        <v>1</v>
      </c>
      <c r="F149" s="110"/>
    </row>
    <row r="150" spans="1:6" ht="38.25" hidden="1" x14ac:dyDescent="0.25">
      <c r="A150" s="75"/>
      <c r="B150" s="111"/>
      <c r="C150" s="106" t="s">
        <v>77</v>
      </c>
      <c r="D150" s="107" t="s">
        <v>78</v>
      </c>
      <c r="E150" s="112">
        <v>20</v>
      </c>
      <c r="F150" s="110"/>
    </row>
    <row r="151" spans="1:6" ht="25.5" hidden="1" x14ac:dyDescent="0.25">
      <c r="A151" s="75"/>
      <c r="B151" s="111"/>
      <c r="C151" s="106" t="s">
        <v>79</v>
      </c>
      <c r="D151" s="107" t="s">
        <v>61</v>
      </c>
      <c r="E151" s="112">
        <v>10</v>
      </c>
      <c r="F151" s="110"/>
    </row>
    <row r="152" spans="1:6" ht="25.5" hidden="1" x14ac:dyDescent="0.25">
      <c r="A152" s="75"/>
      <c r="B152" s="111"/>
      <c r="C152" s="106" t="s">
        <v>80</v>
      </c>
      <c r="D152" s="107" t="s">
        <v>16</v>
      </c>
      <c r="E152" s="112">
        <v>0.5</v>
      </c>
      <c r="F152" s="110"/>
    </row>
    <row r="153" spans="1:6" ht="38.25" hidden="1" x14ac:dyDescent="0.25">
      <c r="A153" s="75"/>
      <c r="B153" s="111"/>
      <c r="C153" s="106" t="s">
        <v>52</v>
      </c>
      <c r="D153" s="107" t="s">
        <v>81</v>
      </c>
      <c r="E153" s="112">
        <v>27</v>
      </c>
      <c r="F153" s="110"/>
    </row>
    <row r="154" spans="1:6" hidden="1" x14ac:dyDescent="0.25">
      <c r="A154" s="75"/>
      <c r="B154" s="111"/>
      <c r="C154" s="106" t="s">
        <v>82</v>
      </c>
      <c r="D154" s="107" t="s">
        <v>81</v>
      </c>
      <c r="E154" s="112">
        <v>27</v>
      </c>
      <c r="F154" s="110"/>
    </row>
    <row r="155" spans="1:6" ht="25.5" hidden="1" x14ac:dyDescent="0.25">
      <c r="A155" s="75"/>
      <c r="B155" s="111"/>
      <c r="C155" s="106" t="s">
        <v>53</v>
      </c>
      <c r="D155" s="107" t="s">
        <v>7</v>
      </c>
      <c r="E155" s="112">
        <v>1</v>
      </c>
      <c r="F155" s="110"/>
    </row>
    <row r="156" spans="1:6" ht="102" hidden="1" x14ac:dyDescent="0.25">
      <c r="A156" s="75"/>
      <c r="B156" s="111"/>
      <c r="C156" s="106" t="s">
        <v>83</v>
      </c>
      <c r="D156" s="107" t="s">
        <v>81</v>
      </c>
      <c r="E156" s="109">
        <v>3.52</v>
      </c>
      <c r="F156" s="110"/>
    </row>
    <row r="157" spans="1:6" ht="63.75" hidden="1" x14ac:dyDescent="0.25">
      <c r="A157" s="75"/>
      <c r="B157" s="111"/>
      <c r="C157" s="106" t="s">
        <v>54</v>
      </c>
      <c r="D157" s="107" t="s">
        <v>17</v>
      </c>
      <c r="E157" s="109">
        <v>6</v>
      </c>
      <c r="F157" s="110"/>
    </row>
    <row r="158" spans="1:6" ht="38.25" hidden="1" x14ac:dyDescent="0.25">
      <c r="A158" s="75"/>
      <c r="B158" s="111"/>
      <c r="C158" s="106" t="s">
        <v>55</v>
      </c>
      <c r="D158" s="107" t="s">
        <v>81</v>
      </c>
      <c r="E158" s="109">
        <v>2</v>
      </c>
      <c r="F158" s="110"/>
    </row>
    <row r="159" spans="1:6" ht="25.5" hidden="1" x14ac:dyDescent="0.25">
      <c r="A159" s="75"/>
      <c r="B159" s="111"/>
      <c r="C159" s="106" t="s">
        <v>84</v>
      </c>
      <c r="D159" s="107" t="s">
        <v>85</v>
      </c>
      <c r="E159" s="109">
        <v>0.32</v>
      </c>
      <c r="F159" s="110"/>
    </row>
    <row r="160" spans="1:6" ht="25.5" hidden="1" x14ac:dyDescent="0.25">
      <c r="A160" s="75"/>
      <c r="B160" s="111"/>
      <c r="C160" s="106" t="s">
        <v>86</v>
      </c>
      <c r="D160" s="107" t="s">
        <v>81</v>
      </c>
      <c r="E160" s="109">
        <v>27</v>
      </c>
      <c r="F160" s="110"/>
    </row>
    <row r="161" spans="1:6" ht="38.25" hidden="1" x14ac:dyDescent="0.25">
      <c r="A161" s="75"/>
      <c r="B161" s="111"/>
      <c r="C161" s="106" t="s">
        <v>56</v>
      </c>
      <c r="D161" s="107" t="s">
        <v>81</v>
      </c>
      <c r="E161" s="109">
        <v>32</v>
      </c>
      <c r="F161" s="110"/>
    </row>
    <row r="162" spans="1:6" ht="38.25" hidden="1" x14ac:dyDescent="0.25">
      <c r="A162" s="75"/>
      <c r="B162" s="111"/>
      <c r="C162" s="106" t="s">
        <v>87</v>
      </c>
      <c r="D162" s="107" t="s">
        <v>81</v>
      </c>
      <c r="E162" s="109">
        <v>32</v>
      </c>
      <c r="F162" s="110"/>
    </row>
    <row r="163" spans="1:6" ht="25.5" hidden="1" x14ac:dyDescent="0.25">
      <c r="A163" s="75"/>
      <c r="B163" s="111"/>
      <c r="C163" s="106" t="s">
        <v>88</v>
      </c>
      <c r="D163" s="107" t="s">
        <v>81</v>
      </c>
      <c r="E163" s="109">
        <v>4</v>
      </c>
      <c r="F163" s="110"/>
    </row>
    <row r="164" spans="1:6" hidden="1" x14ac:dyDescent="0.25">
      <c r="A164" s="75"/>
      <c r="B164" s="111"/>
      <c r="C164" s="106"/>
      <c r="D164" s="107"/>
      <c r="E164" s="109"/>
      <c r="F164" s="110"/>
    </row>
    <row r="165" spans="1:6" x14ac:dyDescent="0.25">
      <c r="A165" s="75"/>
      <c r="B165" s="113"/>
      <c r="C165" s="114"/>
      <c r="D165" s="115"/>
      <c r="E165" s="114"/>
      <c r="F165" s="116"/>
    </row>
    <row r="166" spans="1:6" x14ac:dyDescent="0.25">
      <c r="A166" s="75"/>
      <c r="B166" s="77"/>
      <c r="C166" s="77" t="s">
        <v>89</v>
      </c>
      <c r="D166" s="77"/>
      <c r="E166" s="77" t="s">
        <v>6</v>
      </c>
      <c r="F166" s="77"/>
    </row>
    <row r="167" spans="1:6" x14ac:dyDescent="0.25">
      <c r="A167" s="75"/>
      <c r="B167" s="77"/>
      <c r="C167" s="77"/>
      <c r="D167" s="77"/>
      <c r="E167" s="77"/>
      <c r="F167" s="77"/>
    </row>
    <row r="168" spans="1:6" x14ac:dyDescent="0.25">
      <c r="A168" s="75"/>
      <c r="B168" s="117"/>
      <c r="C168" s="117" t="s">
        <v>90</v>
      </c>
      <c r="D168" s="117"/>
      <c r="E168" s="117" t="s">
        <v>10</v>
      </c>
      <c r="F168" s="117"/>
    </row>
    <row r="169" spans="1:6" x14ac:dyDescent="0.25">
      <c r="A169" s="75"/>
      <c r="B169" s="117"/>
      <c r="C169" s="117"/>
      <c r="D169" s="117"/>
      <c r="E169" s="117"/>
      <c r="F169" s="117"/>
    </row>
    <row r="170" spans="1:6" x14ac:dyDescent="0.25">
      <c r="A170" s="75"/>
      <c r="B170" s="77"/>
      <c r="C170" s="77" t="s">
        <v>11</v>
      </c>
      <c r="D170" s="77"/>
      <c r="E170" s="77" t="s">
        <v>251</v>
      </c>
      <c r="F170" s="77"/>
    </row>
  </sheetData>
  <autoFilter ref="B11:N11"/>
  <mergeCells count="14">
    <mergeCell ref="B93:F93"/>
    <mergeCell ref="C89:E89"/>
    <mergeCell ref="C84:E84"/>
    <mergeCell ref="C73:E73"/>
    <mergeCell ref="C47:E47"/>
    <mergeCell ref="B8:C8"/>
    <mergeCell ref="D8:F8"/>
    <mergeCell ref="C12:F12"/>
    <mergeCell ref="B7:F7"/>
    <mergeCell ref="E1:F1"/>
    <mergeCell ref="E2:F2"/>
    <mergeCell ref="E3:F3"/>
    <mergeCell ref="E4:F4"/>
    <mergeCell ref="B6:F6"/>
  </mergeCell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tabSelected="1" topLeftCell="A117" workbookViewId="0">
      <selection activeCell="E168" sqref="E168"/>
    </sheetView>
  </sheetViews>
  <sheetFormatPr defaultRowHeight="15" x14ac:dyDescent="0.25"/>
  <cols>
    <col min="1" max="1" width="2.7109375" style="9" customWidth="1"/>
    <col min="2" max="2" width="4.7109375" style="9" customWidth="1"/>
    <col min="3" max="3" width="43.85546875" style="9" customWidth="1"/>
    <col min="4" max="4" width="9.5703125" style="9" customWidth="1"/>
    <col min="5" max="5" width="17.140625" style="9" customWidth="1"/>
    <col min="6" max="6" width="12.85546875" style="9" customWidth="1"/>
    <col min="7" max="15" width="0" hidden="1" customWidth="1"/>
  </cols>
  <sheetData>
    <row r="1" spans="1:6" x14ac:dyDescent="0.25">
      <c r="A1" s="75"/>
      <c r="B1" s="75"/>
      <c r="C1" s="75"/>
      <c r="D1" s="75"/>
      <c r="E1" s="144" t="s">
        <v>5</v>
      </c>
      <c r="F1" s="144"/>
    </row>
    <row r="2" spans="1:6" x14ac:dyDescent="0.25">
      <c r="A2" s="75"/>
      <c r="B2" s="75"/>
      <c r="C2" s="75"/>
      <c r="D2" s="75"/>
      <c r="E2" s="144" t="s">
        <v>252</v>
      </c>
      <c r="F2" s="144"/>
    </row>
    <row r="3" spans="1:6" x14ac:dyDescent="0.25">
      <c r="A3" s="75"/>
      <c r="B3" s="75"/>
      <c r="C3" s="75"/>
      <c r="D3" s="75"/>
      <c r="E3" s="144" t="s">
        <v>13</v>
      </c>
      <c r="F3" s="144"/>
    </row>
    <row r="4" spans="1:6" x14ac:dyDescent="0.25">
      <c r="A4" s="75"/>
      <c r="B4" s="75"/>
      <c r="C4" s="76"/>
      <c r="D4" s="75"/>
      <c r="E4" s="144" t="s">
        <v>28</v>
      </c>
      <c r="F4" s="144"/>
    </row>
    <row r="5" spans="1:6" x14ac:dyDescent="0.25">
      <c r="A5" s="75"/>
      <c r="B5" s="77"/>
      <c r="C5" s="77"/>
      <c r="D5" s="77"/>
      <c r="E5" s="77"/>
      <c r="F5" s="77"/>
    </row>
    <row r="6" spans="1:6" x14ac:dyDescent="0.25">
      <c r="A6" s="75"/>
      <c r="B6" s="145" t="s">
        <v>51</v>
      </c>
      <c r="C6" s="145"/>
      <c r="D6" s="145"/>
      <c r="E6" s="145"/>
      <c r="F6" s="145"/>
    </row>
    <row r="7" spans="1:6" x14ac:dyDescent="0.25">
      <c r="A7" s="75"/>
      <c r="B7" s="143" t="s">
        <v>138</v>
      </c>
      <c r="C7" s="143"/>
      <c r="D7" s="143"/>
      <c r="E7" s="143"/>
      <c r="F7" s="143"/>
    </row>
    <row r="8" spans="1:6" x14ac:dyDescent="0.25">
      <c r="A8" s="75"/>
      <c r="B8" s="138" t="s">
        <v>8</v>
      </c>
      <c r="C8" s="138"/>
      <c r="D8" s="139">
        <v>42516</v>
      </c>
      <c r="E8" s="139"/>
      <c r="F8" s="139"/>
    </row>
    <row r="9" spans="1:6" ht="15.75" thickBot="1" x14ac:dyDescent="0.3">
      <c r="A9" s="75"/>
      <c r="B9" s="77"/>
      <c r="C9" s="78"/>
      <c r="D9" s="77"/>
      <c r="E9" s="77"/>
      <c r="F9" s="77"/>
    </row>
    <row r="10" spans="1:6" ht="39" thickBot="1" x14ac:dyDescent="0.3">
      <c r="A10" s="75"/>
      <c r="B10" s="79" t="s">
        <v>0</v>
      </c>
      <c r="C10" s="80" t="s">
        <v>1</v>
      </c>
      <c r="D10" s="81" t="s">
        <v>2</v>
      </c>
      <c r="E10" s="80" t="s">
        <v>3</v>
      </c>
      <c r="F10" s="82" t="s">
        <v>4</v>
      </c>
    </row>
    <row r="11" spans="1:6" ht="15.75" thickBot="1" x14ac:dyDescent="0.3">
      <c r="A11" s="75"/>
      <c r="B11" s="83">
        <v>1</v>
      </c>
      <c r="C11" s="84">
        <v>2</v>
      </c>
      <c r="D11" s="84">
        <v>3</v>
      </c>
      <c r="E11" s="84">
        <v>4</v>
      </c>
      <c r="F11" s="85">
        <v>5</v>
      </c>
    </row>
    <row r="12" spans="1:6" ht="25.5" x14ac:dyDescent="0.25">
      <c r="A12" s="75"/>
      <c r="B12" s="86" t="s">
        <v>12</v>
      </c>
      <c r="C12" s="140" t="s">
        <v>280</v>
      </c>
      <c r="D12" s="141"/>
      <c r="E12" s="141"/>
      <c r="F12" s="142"/>
    </row>
    <row r="13" spans="1:6" ht="25.5" x14ac:dyDescent="0.25">
      <c r="A13" s="75"/>
      <c r="B13" s="111">
        <v>1</v>
      </c>
      <c r="C13" s="106" t="s">
        <v>125</v>
      </c>
      <c r="D13" s="107" t="s">
        <v>81</v>
      </c>
      <c r="E13" s="112">
        <v>87</v>
      </c>
      <c r="F13" s="110"/>
    </row>
    <row r="14" spans="1:6" ht="25.5" x14ac:dyDescent="0.25">
      <c r="A14" s="75"/>
      <c r="B14" s="111">
        <v>2</v>
      </c>
      <c r="C14" s="106" t="s">
        <v>110</v>
      </c>
      <c r="D14" s="89" t="s">
        <v>202</v>
      </c>
      <c r="E14" s="112">
        <v>0.9</v>
      </c>
      <c r="F14" s="110"/>
    </row>
    <row r="15" spans="1:6" x14ac:dyDescent="0.25">
      <c r="A15" s="91"/>
      <c r="B15" s="111">
        <v>3</v>
      </c>
      <c r="C15" s="106" t="s">
        <v>106</v>
      </c>
      <c r="D15" s="155" t="s">
        <v>21</v>
      </c>
      <c r="E15" s="109">
        <v>2.6</v>
      </c>
      <c r="F15" s="156"/>
    </row>
    <row r="16" spans="1:6" x14ac:dyDescent="0.25">
      <c r="A16" s="91"/>
      <c r="B16" s="111">
        <v>4</v>
      </c>
      <c r="C16" s="106" t="s">
        <v>111</v>
      </c>
      <c r="D16" s="155" t="s">
        <v>21</v>
      </c>
      <c r="E16" s="109" t="s">
        <v>112</v>
      </c>
      <c r="F16" s="156"/>
    </row>
    <row r="17" spans="1:6" x14ac:dyDescent="0.25">
      <c r="A17" s="75"/>
      <c r="B17" s="111">
        <v>5</v>
      </c>
      <c r="C17" s="106" t="s">
        <v>91</v>
      </c>
      <c r="D17" s="107" t="s">
        <v>81</v>
      </c>
      <c r="E17" s="112">
        <v>21.9</v>
      </c>
      <c r="F17" s="110"/>
    </row>
    <row r="18" spans="1:6" x14ac:dyDescent="0.25">
      <c r="A18" s="75"/>
      <c r="B18" s="111">
        <v>6</v>
      </c>
      <c r="C18" s="106" t="s">
        <v>92</v>
      </c>
      <c r="D18" s="107" t="s">
        <v>81</v>
      </c>
      <c r="E18" s="112">
        <v>21.9</v>
      </c>
      <c r="F18" s="110"/>
    </row>
    <row r="19" spans="1:6" ht="25.5" x14ac:dyDescent="0.25">
      <c r="A19" s="75"/>
      <c r="B19" s="111">
        <v>7</v>
      </c>
      <c r="C19" s="106" t="s">
        <v>103</v>
      </c>
      <c r="D19" s="107" t="s">
        <v>202</v>
      </c>
      <c r="E19" s="109">
        <v>0.43</v>
      </c>
      <c r="F19" s="110"/>
    </row>
    <row r="20" spans="1:6" ht="25.5" x14ac:dyDescent="0.25">
      <c r="A20" s="75"/>
      <c r="B20" s="111">
        <v>8</v>
      </c>
      <c r="C20" s="106" t="s">
        <v>95</v>
      </c>
      <c r="D20" s="107" t="s">
        <v>81</v>
      </c>
      <c r="E20" s="109">
        <v>22</v>
      </c>
      <c r="F20" s="110"/>
    </row>
    <row r="21" spans="1:6" ht="25.5" x14ac:dyDescent="0.25">
      <c r="A21" s="75"/>
      <c r="B21" s="111">
        <v>9</v>
      </c>
      <c r="C21" s="106" t="s">
        <v>96</v>
      </c>
      <c r="D21" s="107" t="s">
        <v>81</v>
      </c>
      <c r="E21" s="109">
        <v>22</v>
      </c>
      <c r="F21" s="110"/>
    </row>
    <row r="22" spans="1:6" x14ac:dyDescent="0.25">
      <c r="A22" s="75"/>
      <c r="B22" s="111">
        <v>10</v>
      </c>
      <c r="C22" s="106" t="s">
        <v>97</v>
      </c>
      <c r="D22" s="107" t="s">
        <v>7</v>
      </c>
      <c r="E22" s="109">
        <v>6</v>
      </c>
      <c r="F22" s="110"/>
    </row>
    <row r="23" spans="1:6" x14ac:dyDescent="0.25">
      <c r="A23" s="75"/>
      <c r="B23" s="111">
        <v>11</v>
      </c>
      <c r="C23" s="106" t="s">
        <v>98</v>
      </c>
      <c r="D23" s="107" t="s">
        <v>17</v>
      </c>
      <c r="E23" s="109">
        <v>35</v>
      </c>
      <c r="F23" s="110"/>
    </row>
    <row r="24" spans="1:6" x14ac:dyDescent="0.25">
      <c r="A24" s="75"/>
      <c r="B24" s="111">
        <v>12</v>
      </c>
      <c r="C24" s="106" t="s">
        <v>99</v>
      </c>
      <c r="D24" s="107" t="s">
        <v>7</v>
      </c>
      <c r="E24" s="109">
        <v>2</v>
      </c>
      <c r="F24" s="110"/>
    </row>
    <row r="25" spans="1:6" x14ac:dyDescent="0.25">
      <c r="A25" s="75"/>
      <c r="B25" s="111">
        <v>13</v>
      </c>
      <c r="C25" s="106" t="s">
        <v>100</v>
      </c>
      <c r="D25" s="107" t="s">
        <v>7</v>
      </c>
      <c r="E25" s="109">
        <v>2</v>
      </c>
      <c r="F25" s="110"/>
    </row>
    <row r="26" spans="1:6" x14ac:dyDescent="0.25">
      <c r="A26" s="75"/>
      <c r="B26" s="111">
        <v>14</v>
      </c>
      <c r="C26" s="106" t="s">
        <v>101</v>
      </c>
      <c r="D26" s="107" t="s">
        <v>7</v>
      </c>
      <c r="E26" s="109">
        <v>2</v>
      </c>
      <c r="F26" s="110"/>
    </row>
    <row r="27" spans="1:6" x14ac:dyDescent="0.25">
      <c r="A27" s="75"/>
      <c r="B27" s="111">
        <v>15</v>
      </c>
      <c r="C27" s="106" t="s">
        <v>104</v>
      </c>
      <c r="D27" s="107" t="s">
        <v>7</v>
      </c>
      <c r="E27" s="109">
        <v>2</v>
      </c>
      <c r="F27" s="110"/>
    </row>
    <row r="28" spans="1:6" x14ac:dyDescent="0.25">
      <c r="A28" s="75"/>
      <c r="B28" s="111">
        <v>16</v>
      </c>
      <c r="C28" s="106" t="s">
        <v>116</v>
      </c>
      <c r="D28" s="107" t="s">
        <v>7</v>
      </c>
      <c r="E28" s="109">
        <v>2</v>
      </c>
      <c r="F28" s="110"/>
    </row>
    <row r="29" spans="1:6" x14ac:dyDescent="0.25">
      <c r="A29" s="75"/>
      <c r="B29" s="111">
        <v>17</v>
      </c>
      <c r="C29" s="106" t="s">
        <v>102</v>
      </c>
      <c r="D29" s="107" t="s">
        <v>7</v>
      </c>
      <c r="E29" s="109">
        <v>1</v>
      </c>
      <c r="F29" s="110"/>
    </row>
    <row r="30" spans="1:6" x14ac:dyDescent="0.25">
      <c r="A30" s="91"/>
      <c r="B30" s="111">
        <v>18</v>
      </c>
      <c r="C30" s="157" t="s">
        <v>149</v>
      </c>
      <c r="D30" s="158" t="s">
        <v>7</v>
      </c>
      <c r="E30" s="159">
        <v>4</v>
      </c>
      <c r="F30" s="158"/>
    </row>
    <row r="31" spans="1:6" x14ac:dyDescent="0.25">
      <c r="A31" s="91"/>
      <c r="B31" s="111">
        <v>19</v>
      </c>
      <c r="C31" s="157" t="s">
        <v>150</v>
      </c>
      <c r="D31" s="158" t="s">
        <v>202</v>
      </c>
      <c r="E31" s="159">
        <v>1</v>
      </c>
      <c r="F31" s="158"/>
    </row>
    <row r="32" spans="1:6" x14ac:dyDescent="0.25">
      <c r="A32" s="91"/>
      <c r="B32" s="111">
        <v>20</v>
      </c>
      <c r="C32" s="157" t="s">
        <v>151</v>
      </c>
      <c r="D32" s="158" t="s">
        <v>17</v>
      </c>
      <c r="E32" s="159">
        <v>35</v>
      </c>
      <c r="F32" s="158"/>
    </row>
    <row r="33" spans="1:6" x14ac:dyDescent="0.25">
      <c r="A33" s="91"/>
      <c r="B33" s="111">
        <v>21</v>
      </c>
      <c r="C33" s="157" t="s">
        <v>152</v>
      </c>
      <c r="D33" s="158" t="s">
        <v>17</v>
      </c>
      <c r="E33" s="159">
        <v>24</v>
      </c>
      <c r="F33" s="158"/>
    </row>
    <row r="34" spans="1:6" x14ac:dyDescent="0.25">
      <c r="A34" s="91"/>
      <c r="B34" s="111">
        <v>22</v>
      </c>
      <c r="C34" s="157" t="s">
        <v>151</v>
      </c>
      <c r="D34" s="158" t="s">
        <v>17</v>
      </c>
      <c r="E34" s="159">
        <v>28</v>
      </c>
      <c r="F34" s="158"/>
    </row>
    <row r="35" spans="1:6" x14ac:dyDescent="0.25">
      <c r="A35" s="91"/>
      <c r="B35" s="111">
        <v>23</v>
      </c>
      <c r="C35" s="157" t="s">
        <v>154</v>
      </c>
      <c r="D35" s="158" t="s">
        <v>17</v>
      </c>
      <c r="E35" s="159">
        <v>29</v>
      </c>
      <c r="F35" s="158"/>
    </row>
    <row r="36" spans="1:6" x14ac:dyDescent="0.25">
      <c r="A36" s="91"/>
      <c r="B36" s="111">
        <v>24</v>
      </c>
      <c r="C36" s="157" t="s">
        <v>151</v>
      </c>
      <c r="D36" s="158" t="s">
        <v>17</v>
      </c>
      <c r="E36" s="159">
        <v>22</v>
      </c>
      <c r="F36" s="158"/>
    </row>
    <row r="37" spans="1:6" x14ac:dyDescent="0.25">
      <c r="A37" s="91"/>
      <c r="B37" s="111">
        <v>25</v>
      </c>
      <c r="C37" s="157" t="s">
        <v>154</v>
      </c>
      <c r="D37" s="158" t="s">
        <v>17</v>
      </c>
      <c r="E37" s="159">
        <v>16</v>
      </c>
      <c r="F37" s="158"/>
    </row>
    <row r="38" spans="1:6" x14ac:dyDescent="0.25">
      <c r="A38" s="91"/>
      <c r="B38" s="111">
        <v>26</v>
      </c>
      <c r="C38" s="157" t="s">
        <v>151</v>
      </c>
      <c r="D38" s="158" t="s">
        <v>17</v>
      </c>
      <c r="E38" s="159">
        <v>24</v>
      </c>
      <c r="F38" s="160"/>
    </row>
    <row r="39" spans="1:6" x14ac:dyDescent="0.25">
      <c r="A39" s="91"/>
      <c r="B39" s="111">
        <v>27</v>
      </c>
      <c r="C39" s="157" t="s">
        <v>154</v>
      </c>
      <c r="D39" s="158" t="s">
        <v>17</v>
      </c>
      <c r="E39" s="159">
        <v>22</v>
      </c>
      <c r="F39" s="160"/>
    </row>
    <row r="40" spans="1:6" ht="25.5" x14ac:dyDescent="0.25">
      <c r="A40" s="91"/>
      <c r="B40" s="111">
        <v>28</v>
      </c>
      <c r="C40" s="161" t="s">
        <v>155</v>
      </c>
      <c r="D40" s="159" t="s">
        <v>7</v>
      </c>
      <c r="E40" s="159">
        <v>2</v>
      </c>
      <c r="F40" s="160"/>
    </row>
    <row r="41" spans="1:6" x14ac:dyDescent="0.25">
      <c r="A41" s="91"/>
      <c r="B41" s="111">
        <v>29</v>
      </c>
      <c r="C41" s="157" t="s">
        <v>151</v>
      </c>
      <c r="D41" s="159" t="s">
        <v>17</v>
      </c>
      <c r="E41" s="159">
        <v>8</v>
      </c>
      <c r="F41" s="160"/>
    </row>
    <row r="42" spans="1:6" x14ac:dyDescent="0.25">
      <c r="A42" s="91"/>
      <c r="B42" s="111">
        <v>30</v>
      </c>
      <c r="C42" s="157" t="s">
        <v>156</v>
      </c>
      <c r="D42" s="159" t="s">
        <v>17</v>
      </c>
      <c r="E42" s="159">
        <v>8</v>
      </c>
      <c r="F42" s="160"/>
    </row>
    <row r="43" spans="1:6" x14ac:dyDescent="0.25">
      <c r="A43" s="91"/>
      <c r="B43" s="111">
        <v>31</v>
      </c>
      <c r="C43" s="162" t="s">
        <v>157</v>
      </c>
      <c r="D43" s="163" t="s">
        <v>7</v>
      </c>
      <c r="E43" s="159">
        <v>3</v>
      </c>
      <c r="F43" s="160"/>
    </row>
    <row r="44" spans="1:6" x14ac:dyDescent="0.25">
      <c r="A44" s="91"/>
      <c r="B44" s="111">
        <v>32</v>
      </c>
      <c r="C44" s="164" t="s">
        <v>158</v>
      </c>
      <c r="D44" s="165" t="s">
        <v>7</v>
      </c>
      <c r="E44" s="159">
        <v>1</v>
      </c>
      <c r="F44" s="160"/>
    </row>
    <row r="45" spans="1:6" ht="25.5" x14ac:dyDescent="0.25">
      <c r="A45" s="91"/>
      <c r="B45" s="111">
        <v>33</v>
      </c>
      <c r="C45" s="161" t="s">
        <v>159</v>
      </c>
      <c r="D45" s="165" t="s">
        <v>17</v>
      </c>
      <c r="E45" s="159">
        <v>35</v>
      </c>
      <c r="F45" s="160"/>
    </row>
    <row r="46" spans="1:6" x14ac:dyDescent="0.25">
      <c r="A46" s="91"/>
      <c r="B46" s="111">
        <v>34</v>
      </c>
      <c r="C46" s="164" t="s">
        <v>160</v>
      </c>
      <c r="D46" s="165" t="s">
        <v>7</v>
      </c>
      <c r="E46" s="159">
        <v>1</v>
      </c>
      <c r="F46" s="160"/>
    </row>
    <row r="47" spans="1:6" x14ac:dyDescent="0.25">
      <c r="A47" s="91"/>
      <c r="B47" s="111">
        <v>35</v>
      </c>
      <c r="C47" s="164" t="s">
        <v>203</v>
      </c>
      <c r="D47" s="159" t="s">
        <v>7</v>
      </c>
      <c r="E47" s="159">
        <v>16</v>
      </c>
      <c r="F47" s="160"/>
    </row>
    <row r="48" spans="1:6" ht="30.75" customHeight="1" x14ac:dyDescent="0.25">
      <c r="A48" s="91"/>
      <c r="B48" s="111">
        <v>36</v>
      </c>
      <c r="C48" s="166" t="s">
        <v>204</v>
      </c>
      <c r="D48" s="159" t="s">
        <v>17</v>
      </c>
      <c r="E48" s="159">
        <v>14</v>
      </c>
      <c r="F48" s="160"/>
    </row>
    <row r="49" spans="1:6" x14ac:dyDescent="0.25">
      <c r="A49" s="91"/>
      <c r="B49" s="159"/>
      <c r="C49" s="167" t="s">
        <v>161</v>
      </c>
      <c r="D49" s="168"/>
      <c r="E49" s="169"/>
      <c r="F49" s="160"/>
    </row>
    <row r="50" spans="1:6" x14ac:dyDescent="0.25">
      <c r="A50" s="91"/>
      <c r="B50" s="111">
        <v>37</v>
      </c>
      <c r="C50" s="170" t="s">
        <v>205</v>
      </c>
      <c r="D50" s="158" t="s">
        <v>7</v>
      </c>
      <c r="E50" s="159">
        <v>8</v>
      </c>
      <c r="F50" s="160"/>
    </row>
    <row r="51" spans="1:6" x14ac:dyDescent="0.25">
      <c r="A51" s="91"/>
      <c r="B51" s="111">
        <v>38</v>
      </c>
      <c r="C51" s="170" t="s">
        <v>186</v>
      </c>
      <c r="D51" s="158" t="s">
        <v>7</v>
      </c>
      <c r="E51" s="159">
        <v>6</v>
      </c>
      <c r="F51" s="160"/>
    </row>
    <row r="52" spans="1:6" x14ac:dyDescent="0.25">
      <c r="A52" s="91"/>
      <c r="B52" s="111">
        <v>39</v>
      </c>
      <c r="C52" s="170" t="s">
        <v>206</v>
      </c>
      <c r="D52" s="158" t="s">
        <v>7</v>
      </c>
      <c r="E52" s="159">
        <v>8</v>
      </c>
      <c r="F52" s="160"/>
    </row>
    <row r="53" spans="1:6" x14ac:dyDescent="0.25">
      <c r="A53" s="91"/>
      <c r="B53" s="111">
        <v>40</v>
      </c>
      <c r="C53" s="170" t="s">
        <v>207</v>
      </c>
      <c r="D53" s="158" t="s">
        <v>7</v>
      </c>
      <c r="E53" s="159">
        <v>4</v>
      </c>
      <c r="F53" s="160"/>
    </row>
    <row r="54" spans="1:6" x14ac:dyDescent="0.25">
      <c r="A54" s="91"/>
      <c r="B54" s="111">
        <v>41</v>
      </c>
      <c r="C54" s="170" t="s">
        <v>162</v>
      </c>
      <c r="D54" s="163" t="s">
        <v>7</v>
      </c>
      <c r="E54" s="159">
        <v>4</v>
      </c>
      <c r="F54" s="160"/>
    </row>
    <row r="55" spans="1:6" x14ac:dyDescent="0.25">
      <c r="A55" s="91"/>
      <c r="B55" s="111">
        <v>42</v>
      </c>
      <c r="C55" s="170" t="s">
        <v>163</v>
      </c>
      <c r="D55" s="163" t="s">
        <v>7</v>
      </c>
      <c r="E55" s="159">
        <v>4</v>
      </c>
      <c r="F55" s="160"/>
    </row>
    <row r="56" spans="1:6" x14ac:dyDescent="0.25">
      <c r="A56" s="91"/>
      <c r="B56" s="111">
        <v>43</v>
      </c>
      <c r="C56" s="166" t="s">
        <v>164</v>
      </c>
      <c r="D56" s="165" t="s">
        <v>7</v>
      </c>
      <c r="E56" s="159">
        <v>4</v>
      </c>
      <c r="F56" s="160"/>
    </row>
    <row r="57" spans="1:6" x14ac:dyDescent="0.25">
      <c r="A57" s="91"/>
      <c r="B57" s="111">
        <v>44</v>
      </c>
      <c r="C57" s="171" t="s">
        <v>208</v>
      </c>
      <c r="D57" s="158" t="s">
        <v>17</v>
      </c>
      <c r="E57" s="159">
        <v>24</v>
      </c>
      <c r="F57" s="160"/>
    </row>
    <row r="58" spans="1:6" x14ac:dyDescent="0.25">
      <c r="A58" s="91"/>
      <c r="B58" s="111">
        <v>45</v>
      </c>
      <c r="C58" s="170" t="s">
        <v>165</v>
      </c>
      <c r="D58" s="158" t="s">
        <v>7</v>
      </c>
      <c r="E58" s="159">
        <v>8</v>
      </c>
      <c r="F58" s="160"/>
    </row>
    <row r="59" spans="1:6" x14ac:dyDescent="0.25">
      <c r="A59" s="91"/>
      <c r="B59" s="111">
        <v>46</v>
      </c>
      <c r="C59" s="172" t="s">
        <v>166</v>
      </c>
      <c r="D59" s="158" t="s">
        <v>7</v>
      </c>
      <c r="E59" s="159">
        <v>6</v>
      </c>
      <c r="F59" s="160"/>
    </row>
    <row r="60" spans="1:6" x14ac:dyDescent="0.25">
      <c r="A60" s="91"/>
      <c r="B60" s="111">
        <v>47</v>
      </c>
      <c r="C60" s="172" t="s">
        <v>167</v>
      </c>
      <c r="D60" s="158" t="s">
        <v>7</v>
      </c>
      <c r="E60" s="159">
        <v>4</v>
      </c>
      <c r="F60" s="160"/>
    </row>
    <row r="61" spans="1:6" x14ac:dyDescent="0.25">
      <c r="A61" s="91"/>
      <c r="B61" s="111">
        <v>48</v>
      </c>
      <c r="C61" s="172" t="s">
        <v>168</v>
      </c>
      <c r="D61" s="158" t="s">
        <v>7</v>
      </c>
      <c r="E61" s="159">
        <v>4</v>
      </c>
      <c r="F61" s="160"/>
    </row>
    <row r="62" spans="1:6" x14ac:dyDescent="0.25">
      <c r="A62" s="91"/>
      <c r="B62" s="111">
        <v>49</v>
      </c>
      <c r="C62" s="172" t="s">
        <v>169</v>
      </c>
      <c r="D62" s="158" t="s">
        <v>7</v>
      </c>
      <c r="E62" s="159">
        <v>2</v>
      </c>
      <c r="F62" s="160"/>
    </row>
    <row r="63" spans="1:6" x14ac:dyDescent="0.25">
      <c r="A63" s="91"/>
      <c r="B63" s="111">
        <v>50</v>
      </c>
      <c r="C63" s="170" t="s">
        <v>170</v>
      </c>
      <c r="D63" s="158" t="s">
        <v>7</v>
      </c>
      <c r="E63" s="159">
        <v>1</v>
      </c>
      <c r="F63" s="160"/>
    </row>
    <row r="64" spans="1:6" x14ac:dyDescent="0.25">
      <c r="A64" s="91"/>
      <c r="B64" s="111">
        <v>51</v>
      </c>
      <c r="C64" s="170" t="s">
        <v>171</v>
      </c>
      <c r="D64" s="163" t="s">
        <v>7</v>
      </c>
      <c r="E64" s="159">
        <v>4</v>
      </c>
      <c r="F64" s="160"/>
    </row>
    <row r="65" spans="1:6" x14ac:dyDescent="0.25">
      <c r="A65" s="91"/>
      <c r="B65" s="111">
        <v>52</v>
      </c>
      <c r="C65" s="166" t="s">
        <v>172</v>
      </c>
      <c r="D65" s="159" t="s">
        <v>7</v>
      </c>
      <c r="E65" s="159">
        <v>1</v>
      </c>
      <c r="F65" s="160"/>
    </row>
    <row r="66" spans="1:6" x14ac:dyDescent="0.25">
      <c r="A66" s="91"/>
      <c r="B66" s="111">
        <v>53</v>
      </c>
      <c r="C66" s="162" t="s">
        <v>173</v>
      </c>
      <c r="D66" s="163" t="s">
        <v>7</v>
      </c>
      <c r="E66" s="159">
        <v>2</v>
      </c>
      <c r="F66" s="160"/>
    </row>
    <row r="67" spans="1:6" x14ac:dyDescent="0.25">
      <c r="A67" s="91"/>
      <c r="B67" s="111">
        <v>54</v>
      </c>
      <c r="C67" s="171" t="s">
        <v>209</v>
      </c>
      <c r="D67" s="159" t="s">
        <v>17</v>
      </c>
      <c r="E67" s="159">
        <v>29</v>
      </c>
      <c r="F67" s="160"/>
    </row>
    <row r="68" spans="1:6" x14ac:dyDescent="0.25">
      <c r="A68" s="91"/>
      <c r="B68" s="111">
        <v>55</v>
      </c>
      <c r="C68" s="170" t="s">
        <v>174</v>
      </c>
      <c r="D68" s="158" t="s">
        <v>7</v>
      </c>
      <c r="E68" s="159">
        <v>12</v>
      </c>
      <c r="F68" s="160"/>
    </row>
    <row r="69" spans="1:6" x14ac:dyDescent="0.25">
      <c r="A69" s="91"/>
      <c r="B69" s="111">
        <v>56</v>
      </c>
      <c r="C69" s="172" t="s">
        <v>175</v>
      </c>
      <c r="D69" s="158" t="s">
        <v>7</v>
      </c>
      <c r="E69" s="159">
        <v>12</v>
      </c>
      <c r="F69" s="160"/>
    </row>
    <row r="70" spans="1:6" x14ac:dyDescent="0.25">
      <c r="A70" s="91"/>
      <c r="B70" s="111">
        <v>57</v>
      </c>
      <c r="C70" s="172" t="s">
        <v>176</v>
      </c>
      <c r="D70" s="158" t="s">
        <v>7</v>
      </c>
      <c r="E70" s="159">
        <v>4</v>
      </c>
      <c r="F70" s="160"/>
    </row>
    <row r="71" spans="1:6" x14ac:dyDescent="0.25">
      <c r="A71" s="91"/>
      <c r="B71" s="111">
        <v>58</v>
      </c>
      <c r="C71" s="173" t="s">
        <v>177</v>
      </c>
      <c r="D71" s="165" t="s">
        <v>7</v>
      </c>
      <c r="E71" s="159">
        <v>2</v>
      </c>
      <c r="F71" s="160"/>
    </row>
    <row r="72" spans="1:6" x14ac:dyDescent="0.25">
      <c r="A72" s="91"/>
      <c r="B72" s="111">
        <v>59</v>
      </c>
      <c r="C72" s="162" t="s">
        <v>178</v>
      </c>
      <c r="D72" s="163" t="s">
        <v>7</v>
      </c>
      <c r="E72" s="159">
        <v>2</v>
      </c>
      <c r="F72" s="160"/>
    </row>
    <row r="73" spans="1:6" x14ac:dyDescent="0.25">
      <c r="A73" s="91"/>
      <c r="B73" s="111">
        <v>60</v>
      </c>
      <c r="C73" s="164" t="s">
        <v>203</v>
      </c>
      <c r="D73" s="159" t="s">
        <v>7</v>
      </c>
      <c r="E73" s="159">
        <v>12</v>
      </c>
      <c r="F73" s="160"/>
    </row>
    <row r="74" spans="1:6" ht="26.25" x14ac:dyDescent="0.25">
      <c r="A74" s="91"/>
      <c r="B74" s="111">
        <v>61</v>
      </c>
      <c r="C74" s="166" t="s">
        <v>204</v>
      </c>
      <c r="D74" s="159" t="s">
        <v>17</v>
      </c>
      <c r="E74" s="159">
        <v>20</v>
      </c>
      <c r="F74" s="160"/>
    </row>
    <row r="75" spans="1:6" x14ac:dyDescent="0.25">
      <c r="A75" s="91"/>
      <c r="B75" s="111">
        <v>62</v>
      </c>
      <c r="C75" s="170" t="s">
        <v>161</v>
      </c>
      <c r="D75" s="158"/>
      <c r="E75" s="159"/>
      <c r="F75" s="160"/>
    </row>
    <row r="76" spans="1:6" x14ac:dyDescent="0.25">
      <c r="A76" s="91"/>
      <c r="B76" s="111">
        <v>63</v>
      </c>
      <c r="C76" s="170" t="s">
        <v>205</v>
      </c>
      <c r="D76" s="158" t="s">
        <v>7</v>
      </c>
      <c r="E76" s="159">
        <v>8</v>
      </c>
      <c r="F76" s="160"/>
    </row>
    <row r="77" spans="1:6" x14ac:dyDescent="0.25">
      <c r="A77" s="91"/>
      <c r="B77" s="111">
        <v>64</v>
      </c>
      <c r="C77" s="170" t="s">
        <v>186</v>
      </c>
      <c r="D77" s="158" t="s">
        <v>7</v>
      </c>
      <c r="E77" s="159">
        <v>6</v>
      </c>
      <c r="F77" s="160"/>
    </row>
    <row r="78" spans="1:6" x14ac:dyDescent="0.25">
      <c r="A78" s="91"/>
      <c r="B78" s="111">
        <v>65</v>
      </c>
      <c r="C78" s="170" t="s">
        <v>206</v>
      </c>
      <c r="D78" s="158" t="s">
        <v>7</v>
      </c>
      <c r="E78" s="159">
        <v>8</v>
      </c>
      <c r="F78" s="160"/>
    </row>
    <row r="79" spans="1:6" x14ac:dyDescent="0.25">
      <c r="A79" s="91"/>
      <c r="B79" s="111">
        <v>66</v>
      </c>
      <c r="C79" s="170" t="s">
        <v>207</v>
      </c>
      <c r="D79" s="158" t="s">
        <v>7</v>
      </c>
      <c r="E79" s="159">
        <v>6</v>
      </c>
      <c r="F79" s="160"/>
    </row>
    <row r="80" spans="1:6" x14ac:dyDescent="0.25">
      <c r="A80" s="91"/>
      <c r="B80" s="111">
        <v>67</v>
      </c>
      <c r="C80" s="170" t="s">
        <v>162</v>
      </c>
      <c r="D80" s="163" t="s">
        <v>7</v>
      </c>
      <c r="E80" s="159">
        <v>2</v>
      </c>
      <c r="F80" s="160"/>
    </row>
    <row r="81" spans="1:6" x14ac:dyDescent="0.25">
      <c r="A81" s="91"/>
      <c r="B81" s="111">
        <v>68</v>
      </c>
      <c r="C81" s="174" t="s">
        <v>179</v>
      </c>
      <c r="D81" s="158" t="s">
        <v>7</v>
      </c>
      <c r="E81" s="159">
        <v>2</v>
      </c>
      <c r="F81" s="160"/>
    </row>
    <row r="82" spans="1:6" x14ac:dyDescent="0.25">
      <c r="A82" s="91"/>
      <c r="B82" s="111">
        <v>69</v>
      </c>
      <c r="C82" s="174" t="s">
        <v>180</v>
      </c>
      <c r="D82" s="158" t="s">
        <v>7</v>
      </c>
      <c r="E82" s="159">
        <v>2</v>
      </c>
      <c r="F82" s="160"/>
    </row>
    <row r="83" spans="1:6" x14ac:dyDescent="0.25">
      <c r="A83" s="91"/>
      <c r="B83" s="111">
        <v>70</v>
      </c>
      <c r="C83" s="174" t="s">
        <v>181</v>
      </c>
      <c r="D83" s="158" t="s">
        <v>7</v>
      </c>
      <c r="E83" s="159">
        <v>2</v>
      </c>
      <c r="F83" s="160"/>
    </row>
    <row r="84" spans="1:6" ht="25.5" x14ac:dyDescent="0.25">
      <c r="A84" s="91"/>
      <c r="B84" s="111">
        <v>71</v>
      </c>
      <c r="C84" s="175" t="s">
        <v>182</v>
      </c>
      <c r="D84" s="159" t="s">
        <v>183</v>
      </c>
      <c r="E84" s="159">
        <v>22</v>
      </c>
      <c r="F84" s="160"/>
    </row>
    <row r="85" spans="1:6" x14ac:dyDescent="0.25">
      <c r="A85" s="91"/>
      <c r="B85" s="111">
        <v>72</v>
      </c>
      <c r="C85" s="175" t="s">
        <v>184</v>
      </c>
      <c r="D85" s="159" t="s">
        <v>183</v>
      </c>
      <c r="E85" s="159">
        <v>22</v>
      </c>
      <c r="F85" s="160"/>
    </row>
    <row r="86" spans="1:6" x14ac:dyDescent="0.25">
      <c r="A86" s="91"/>
      <c r="B86" s="176" t="s">
        <v>242</v>
      </c>
      <c r="C86" s="177"/>
      <c r="D86" s="177"/>
      <c r="E86" s="177"/>
      <c r="F86" s="178"/>
    </row>
    <row r="87" spans="1:6" x14ac:dyDescent="0.25">
      <c r="A87" s="91"/>
      <c r="B87" s="111">
        <v>73</v>
      </c>
      <c r="C87" s="179" t="s">
        <v>185</v>
      </c>
      <c r="D87" s="158" t="s">
        <v>7</v>
      </c>
      <c r="E87" s="159">
        <v>6</v>
      </c>
      <c r="F87" s="160"/>
    </row>
    <row r="88" spans="1:6" x14ac:dyDescent="0.25">
      <c r="A88" s="91"/>
      <c r="B88" s="111">
        <v>74</v>
      </c>
      <c r="C88" s="179" t="s">
        <v>186</v>
      </c>
      <c r="D88" s="158"/>
      <c r="E88" s="159">
        <v>6</v>
      </c>
      <c r="F88" s="160"/>
    </row>
    <row r="89" spans="1:6" x14ac:dyDescent="0.25">
      <c r="A89" s="91"/>
      <c r="B89" s="111">
        <v>75</v>
      </c>
      <c r="C89" s="179" t="s">
        <v>187</v>
      </c>
      <c r="D89" s="158" t="s">
        <v>7</v>
      </c>
      <c r="E89" s="159">
        <v>6</v>
      </c>
      <c r="F89" s="160"/>
    </row>
    <row r="90" spans="1:6" x14ac:dyDescent="0.25">
      <c r="A90" s="91"/>
      <c r="B90" s="111">
        <v>76</v>
      </c>
      <c r="C90" s="179" t="s">
        <v>188</v>
      </c>
      <c r="D90" s="158" t="s">
        <v>7</v>
      </c>
      <c r="E90" s="159">
        <v>4</v>
      </c>
      <c r="F90" s="160"/>
    </row>
    <row r="91" spans="1:6" x14ac:dyDescent="0.25">
      <c r="A91" s="91"/>
      <c r="B91" s="111">
        <v>77</v>
      </c>
      <c r="C91" s="167" t="s">
        <v>246</v>
      </c>
      <c r="D91" s="168"/>
      <c r="E91" s="169"/>
      <c r="F91" s="160"/>
    </row>
    <row r="92" spans="1:6" x14ac:dyDescent="0.25">
      <c r="A92" s="91"/>
      <c r="B92" s="111">
        <v>78</v>
      </c>
      <c r="C92" s="180" t="s">
        <v>190</v>
      </c>
      <c r="D92" s="158" t="s">
        <v>7</v>
      </c>
      <c r="E92" s="159">
        <v>18</v>
      </c>
      <c r="F92" s="160"/>
    </row>
    <row r="93" spans="1:6" ht="25.5" x14ac:dyDescent="0.25">
      <c r="A93" s="91"/>
      <c r="B93" s="111">
        <v>79</v>
      </c>
      <c r="C93" s="181" t="s">
        <v>210</v>
      </c>
      <c r="D93" s="158" t="s">
        <v>17</v>
      </c>
      <c r="E93" s="159">
        <v>6</v>
      </c>
      <c r="F93" s="160"/>
    </row>
    <row r="94" spans="1:6" ht="38.25" x14ac:dyDescent="0.25">
      <c r="A94" s="91"/>
      <c r="B94" s="111">
        <v>80</v>
      </c>
      <c r="C94" s="181" t="s">
        <v>201</v>
      </c>
      <c r="D94" s="158" t="s">
        <v>7</v>
      </c>
      <c r="E94" s="159">
        <v>2</v>
      </c>
      <c r="F94" s="160"/>
    </row>
    <row r="95" spans="1:6" x14ac:dyDescent="0.25">
      <c r="A95" s="91"/>
      <c r="B95" s="182" t="s">
        <v>242</v>
      </c>
      <c r="C95" s="183"/>
      <c r="D95" s="183"/>
      <c r="E95" s="183"/>
      <c r="F95" s="184"/>
    </row>
    <row r="96" spans="1:6" x14ac:dyDescent="0.25">
      <c r="A96" s="91"/>
      <c r="B96" s="111">
        <v>81</v>
      </c>
      <c r="C96" s="180" t="s">
        <v>185</v>
      </c>
      <c r="D96" s="158" t="s">
        <v>7</v>
      </c>
      <c r="E96" s="159">
        <v>4</v>
      </c>
      <c r="F96" s="160"/>
    </row>
    <row r="97" spans="1:6" x14ac:dyDescent="0.25">
      <c r="A97" s="91"/>
      <c r="B97" s="111">
        <v>82</v>
      </c>
      <c r="C97" s="180" t="s">
        <v>186</v>
      </c>
      <c r="D97" s="158" t="s">
        <v>7</v>
      </c>
      <c r="E97" s="159">
        <v>4</v>
      </c>
      <c r="F97" s="160"/>
    </row>
    <row r="98" spans="1:6" x14ac:dyDescent="0.25">
      <c r="A98" s="91"/>
      <c r="B98" s="111">
        <v>83</v>
      </c>
      <c r="C98" s="180" t="s">
        <v>187</v>
      </c>
      <c r="D98" s="158" t="s">
        <v>7</v>
      </c>
      <c r="E98" s="159">
        <v>6</v>
      </c>
      <c r="F98" s="160"/>
    </row>
    <row r="99" spans="1:6" x14ac:dyDescent="0.25">
      <c r="A99" s="91"/>
      <c r="B99" s="111">
        <v>84</v>
      </c>
      <c r="C99" s="180" t="s">
        <v>188</v>
      </c>
      <c r="D99" s="158" t="s">
        <v>7</v>
      </c>
      <c r="E99" s="159">
        <v>2</v>
      </c>
      <c r="F99" s="160"/>
    </row>
    <row r="100" spans="1:6" ht="18" customHeight="1" x14ac:dyDescent="0.25">
      <c r="A100" s="91"/>
      <c r="B100" s="111">
        <v>85</v>
      </c>
      <c r="C100" s="181" t="s">
        <v>192</v>
      </c>
      <c r="D100" s="158" t="s">
        <v>7</v>
      </c>
      <c r="E100" s="159">
        <v>4</v>
      </c>
      <c r="F100" s="160"/>
    </row>
    <row r="101" spans="1:6" x14ac:dyDescent="0.25">
      <c r="A101" s="91"/>
      <c r="B101" s="111">
        <v>86</v>
      </c>
      <c r="C101" s="180" t="s">
        <v>193</v>
      </c>
      <c r="D101" s="158" t="s">
        <v>7</v>
      </c>
      <c r="E101" s="159">
        <v>2</v>
      </c>
      <c r="F101" s="160"/>
    </row>
    <row r="102" spans="1:6" x14ac:dyDescent="0.25">
      <c r="A102" s="91"/>
      <c r="B102" s="111">
        <v>87</v>
      </c>
      <c r="C102" s="185" t="s">
        <v>194</v>
      </c>
      <c r="D102" s="163" t="s">
        <v>195</v>
      </c>
      <c r="E102" s="159">
        <v>2</v>
      </c>
      <c r="F102" s="160"/>
    </row>
    <row r="103" spans="1:6" x14ac:dyDescent="0.25">
      <c r="A103" s="91"/>
      <c r="B103" s="111">
        <v>88</v>
      </c>
      <c r="C103" s="185" t="s">
        <v>196</v>
      </c>
      <c r="D103" s="163" t="s">
        <v>195</v>
      </c>
      <c r="E103" s="159">
        <v>2</v>
      </c>
      <c r="F103" s="160"/>
    </row>
    <row r="104" spans="1:6" x14ac:dyDescent="0.25">
      <c r="A104" s="91"/>
      <c r="B104" s="111">
        <v>89</v>
      </c>
      <c r="C104" s="186" t="s">
        <v>197</v>
      </c>
      <c r="D104" s="11" t="s">
        <v>7</v>
      </c>
      <c r="E104" s="11">
        <v>2</v>
      </c>
      <c r="F104" s="158" t="s">
        <v>198</v>
      </c>
    </row>
    <row r="105" spans="1:6" x14ac:dyDescent="0.25">
      <c r="A105" s="75"/>
      <c r="B105" s="111">
        <v>90</v>
      </c>
      <c r="C105" s="106" t="s">
        <v>115</v>
      </c>
      <c r="D105" s="107" t="s">
        <v>21</v>
      </c>
      <c r="E105" s="112" t="s">
        <v>211</v>
      </c>
      <c r="F105" s="187"/>
    </row>
    <row r="106" spans="1:6" ht="51" x14ac:dyDescent="0.25">
      <c r="A106" s="75"/>
      <c r="B106" s="111">
        <v>91</v>
      </c>
      <c r="C106" s="106" t="s">
        <v>124</v>
      </c>
      <c r="D106" s="107" t="s">
        <v>21</v>
      </c>
      <c r="E106" s="112" t="s">
        <v>117</v>
      </c>
      <c r="F106" s="187"/>
    </row>
    <row r="107" spans="1:6" x14ac:dyDescent="0.25">
      <c r="A107" s="75"/>
      <c r="B107" s="111">
        <v>92</v>
      </c>
      <c r="C107" s="106" t="s">
        <v>94</v>
      </c>
      <c r="D107" s="107" t="s">
        <v>81</v>
      </c>
      <c r="E107" s="112">
        <v>87</v>
      </c>
      <c r="F107" s="110"/>
    </row>
    <row r="108" spans="1:6" ht="38.25" x14ac:dyDescent="0.25">
      <c r="A108" s="75"/>
      <c r="B108" s="111">
        <v>93</v>
      </c>
      <c r="C108" s="106" t="s">
        <v>107</v>
      </c>
      <c r="D108" s="107" t="s">
        <v>81</v>
      </c>
      <c r="E108" s="112">
        <v>87</v>
      </c>
      <c r="F108" s="110"/>
    </row>
    <row r="109" spans="1:6" ht="38.25" x14ac:dyDescent="0.25">
      <c r="A109" s="75"/>
      <c r="B109" s="111">
        <v>94</v>
      </c>
      <c r="C109" s="106" t="s">
        <v>120</v>
      </c>
      <c r="D109" s="107" t="s">
        <v>57</v>
      </c>
      <c r="E109" s="112">
        <v>2</v>
      </c>
      <c r="F109" s="110"/>
    </row>
    <row r="110" spans="1:6" ht="63.75" x14ac:dyDescent="0.25">
      <c r="A110" s="75"/>
      <c r="B110" s="111">
        <v>95</v>
      </c>
      <c r="C110" s="106" t="s">
        <v>286</v>
      </c>
      <c r="D110" s="107" t="s">
        <v>81</v>
      </c>
      <c r="E110" s="112">
        <v>87</v>
      </c>
      <c r="F110" s="89" t="s">
        <v>287</v>
      </c>
    </row>
    <row r="111" spans="1:6" x14ac:dyDescent="0.25">
      <c r="A111" s="91"/>
      <c r="B111" s="111">
        <v>96</v>
      </c>
      <c r="C111" s="188" t="s">
        <v>142</v>
      </c>
      <c r="D111" s="89" t="s">
        <v>7</v>
      </c>
      <c r="E111" s="93">
        <v>2</v>
      </c>
      <c r="F111" s="189" t="s">
        <v>29</v>
      </c>
    </row>
    <row r="112" spans="1:6" ht="38.25" x14ac:dyDescent="0.25">
      <c r="A112" s="91"/>
      <c r="B112" s="111">
        <v>97</v>
      </c>
      <c r="C112" s="88" t="s">
        <v>281</v>
      </c>
      <c r="D112" s="89" t="s">
        <v>7</v>
      </c>
      <c r="E112" s="93">
        <v>11</v>
      </c>
      <c r="F112" s="104" t="s">
        <v>282</v>
      </c>
    </row>
    <row r="113" spans="1:6" x14ac:dyDescent="0.25">
      <c r="A113" s="91"/>
      <c r="B113" s="111">
        <v>98</v>
      </c>
      <c r="C113" s="190" t="s">
        <v>143</v>
      </c>
      <c r="D113" s="89" t="s">
        <v>7</v>
      </c>
      <c r="E113" s="93">
        <v>12</v>
      </c>
      <c r="F113" s="189" t="s">
        <v>29</v>
      </c>
    </row>
    <row r="114" spans="1:6" ht="25.5" x14ac:dyDescent="0.25">
      <c r="A114" s="91"/>
      <c r="B114" s="111">
        <v>99</v>
      </c>
      <c r="C114" s="190" t="s">
        <v>212</v>
      </c>
      <c r="D114" s="89" t="s">
        <v>17</v>
      </c>
      <c r="E114" s="93">
        <v>30</v>
      </c>
      <c r="F114" s="189" t="s">
        <v>29</v>
      </c>
    </row>
    <row r="115" spans="1:6" x14ac:dyDescent="0.25">
      <c r="A115" s="91"/>
      <c r="B115" s="111">
        <v>100</v>
      </c>
      <c r="C115" s="190" t="s">
        <v>144</v>
      </c>
      <c r="D115" s="89" t="s">
        <v>7</v>
      </c>
      <c r="E115" s="93">
        <v>2</v>
      </c>
      <c r="F115" s="189" t="s">
        <v>29</v>
      </c>
    </row>
    <row r="116" spans="1:6" ht="25.5" x14ac:dyDescent="0.25">
      <c r="A116" s="91"/>
      <c r="B116" s="111">
        <v>101</v>
      </c>
      <c r="C116" s="190" t="s">
        <v>213</v>
      </c>
      <c r="D116" s="89" t="s">
        <v>17</v>
      </c>
      <c r="E116" s="93">
        <v>20</v>
      </c>
      <c r="F116" s="189" t="s">
        <v>29</v>
      </c>
    </row>
    <row r="117" spans="1:6" x14ac:dyDescent="0.25">
      <c r="A117" s="91"/>
      <c r="B117" s="111">
        <v>102</v>
      </c>
      <c r="C117" s="190" t="s">
        <v>145</v>
      </c>
      <c r="D117" s="89" t="s">
        <v>7</v>
      </c>
      <c r="E117" s="93">
        <v>2</v>
      </c>
      <c r="F117" s="189" t="s">
        <v>29</v>
      </c>
    </row>
    <row r="118" spans="1:6" ht="25.5" x14ac:dyDescent="0.25">
      <c r="A118" s="75"/>
      <c r="B118" s="111">
        <v>103</v>
      </c>
      <c r="C118" s="106" t="s">
        <v>122</v>
      </c>
      <c r="D118" s="155" t="s">
        <v>21</v>
      </c>
      <c r="E118" s="112" t="s">
        <v>108</v>
      </c>
      <c r="F118" s="110"/>
    </row>
    <row r="119" spans="1:6" ht="51" x14ac:dyDescent="0.25">
      <c r="A119" s="75"/>
      <c r="B119" s="111">
        <v>104</v>
      </c>
      <c r="C119" s="106" t="s">
        <v>109</v>
      </c>
      <c r="D119" s="155" t="s">
        <v>21</v>
      </c>
      <c r="E119" s="112" t="s">
        <v>108</v>
      </c>
      <c r="F119" s="110"/>
    </row>
    <row r="120" spans="1:6" s="9" customFormat="1" x14ac:dyDescent="0.25">
      <c r="A120" s="75"/>
      <c r="B120" s="111">
        <v>105</v>
      </c>
      <c r="C120" s="106" t="s">
        <v>133</v>
      </c>
      <c r="D120" s="155" t="s">
        <v>7</v>
      </c>
      <c r="E120" s="112">
        <v>2</v>
      </c>
      <c r="F120" s="110"/>
    </row>
    <row r="121" spans="1:6" ht="51" x14ac:dyDescent="0.25">
      <c r="A121" s="91"/>
      <c r="B121" s="111">
        <v>106</v>
      </c>
      <c r="C121" s="106" t="s">
        <v>114</v>
      </c>
      <c r="D121" s="155" t="s">
        <v>21</v>
      </c>
      <c r="E121" s="109" t="s">
        <v>112</v>
      </c>
      <c r="F121" s="156"/>
    </row>
    <row r="122" spans="1:6" x14ac:dyDescent="0.25">
      <c r="A122" s="75"/>
      <c r="B122" s="111">
        <v>107</v>
      </c>
      <c r="C122" s="106" t="s">
        <v>113</v>
      </c>
      <c r="D122" s="107" t="s">
        <v>81</v>
      </c>
      <c r="E122" s="112">
        <v>4.3</v>
      </c>
      <c r="F122" s="110"/>
    </row>
    <row r="123" spans="1:6" ht="25.5" x14ac:dyDescent="0.25">
      <c r="A123" s="75"/>
      <c r="B123" s="111">
        <v>108</v>
      </c>
      <c r="C123" s="106" t="s">
        <v>118</v>
      </c>
      <c r="D123" s="107" t="s">
        <v>81</v>
      </c>
      <c r="E123" s="112">
        <v>14</v>
      </c>
      <c r="F123" s="110"/>
    </row>
    <row r="124" spans="1:6" ht="38.25" x14ac:dyDescent="0.25">
      <c r="A124" s="75"/>
      <c r="B124" s="111">
        <v>109</v>
      </c>
      <c r="C124" s="106" t="s">
        <v>123</v>
      </c>
      <c r="D124" s="107" t="s">
        <v>81</v>
      </c>
      <c r="E124" s="112">
        <v>14</v>
      </c>
      <c r="F124" s="110"/>
    </row>
    <row r="125" spans="1:6" ht="25.5" x14ac:dyDescent="0.25">
      <c r="A125" s="75"/>
      <c r="B125" s="111">
        <v>110</v>
      </c>
      <c r="C125" s="106" t="s">
        <v>119</v>
      </c>
      <c r="D125" s="107" t="s">
        <v>81</v>
      </c>
      <c r="E125" s="112">
        <v>21.9</v>
      </c>
      <c r="F125" s="110"/>
    </row>
    <row r="126" spans="1:6" ht="38.25" x14ac:dyDescent="0.25">
      <c r="A126" s="75"/>
      <c r="B126" s="111">
        <v>111</v>
      </c>
      <c r="C126" s="88" t="s">
        <v>290</v>
      </c>
      <c r="D126" s="107" t="s">
        <v>81</v>
      </c>
      <c r="E126" s="112">
        <v>22</v>
      </c>
      <c r="F126" s="89" t="s">
        <v>291</v>
      </c>
    </row>
    <row r="127" spans="1:6" ht="63.75" x14ac:dyDescent="0.25">
      <c r="A127" s="75"/>
      <c r="B127" s="111">
        <v>112</v>
      </c>
      <c r="C127" s="106" t="s">
        <v>288</v>
      </c>
      <c r="D127" s="107" t="s">
        <v>81</v>
      </c>
      <c r="E127" s="108">
        <v>22</v>
      </c>
      <c r="F127" s="89" t="s">
        <v>289</v>
      </c>
    </row>
    <row r="128" spans="1:6" s="9" customFormat="1" ht="25.5" x14ac:dyDescent="0.25">
      <c r="A128" s="75"/>
      <c r="B128" s="111">
        <v>113</v>
      </c>
      <c r="C128" s="106" t="s">
        <v>250</v>
      </c>
      <c r="D128" s="107" t="s">
        <v>126</v>
      </c>
      <c r="E128" s="109"/>
      <c r="F128" s="110"/>
    </row>
    <row r="129" spans="1:6" s="9" customFormat="1" x14ac:dyDescent="0.25">
      <c r="A129" s="75"/>
      <c r="B129" s="111"/>
      <c r="C129" s="106"/>
      <c r="D129" s="107"/>
      <c r="E129" s="109"/>
      <c r="F129" s="110"/>
    </row>
    <row r="130" spans="1:6" x14ac:dyDescent="0.25">
      <c r="A130" s="75"/>
      <c r="B130" s="111"/>
      <c r="C130" s="106"/>
      <c r="D130" s="107"/>
      <c r="E130" s="112"/>
      <c r="F130" s="110"/>
    </row>
    <row r="131" spans="1:6" ht="25.5" hidden="1" x14ac:dyDescent="0.25">
      <c r="A131" s="75"/>
      <c r="B131" s="111"/>
      <c r="C131" s="106" t="s">
        <v>58</v>
      </c>
      <c r="D131" s="107" t="s">
        <v>57</v>
      </c>
      <c r="E131" s="112">
        <v>6</v>
      </c>
      <c r="F131" s="110"/>
    </row>
    <row r="132" spans="1:6" ht="25.5" hidden="1" x14ac:dyDescent="0.25">
      <c r="A132" s="75"/>
      <c r="B132" s="111"/>
      <c r="C132" s="106" t="s">
        <v>59</v>
      </c>
      <c r="D132" s="107" t="s">
        <v>16</v>
      </c>
      <c r="E132" s="109">
        <v>1.5</v>
      </c>
      <c r="F132" s="110"/>
    </row>
    <row r="133" spans="1:6" ht="38.25" hidden="1" x14ac:dyDescent="0.25">
      <c r="A133" s="75"/>
      <c r="B133" s="111"/>
      <c r="C133" s="106" t="s">
        <v>60</v>
      </c>
      <c r="D133" s="107" t="s">
        <v>61</v>
      </c>
      <c r="E133" s="112">
        <v>4</v>
      </c>
      <c r="F133" s="110"/>
    </row>
    <row r="134" spans="1:6" ht="25.5" hidden="1" x14ac:dyDescent="0.25">
      <c r="A134" s="75"/>
      <c r="B134" s="111"/>
      <c r="C134" s="106" t="s">
        <v>62</v>
      </c>
      <c r="D134" s="107" t="s">
        <v>61</v>
      </c>
      <c r="E134" s="112">
        <v>2</v>
      </c>
      <c r="F134" s="110"/>
    </row>
    <row r="135" spans="1:6" hidden="1" x14ac:dyDescent="0.25">
      <c r="A135" s="75"/>
      <c r="B135" s="111"/>
      <c r="C135" s="106" t="s">
        <v>63</v>
      </c>
      <c r="D135" s="107" t="s">
        <v>61</v>
      </c>
      <c r="E135" s="112">
        <v>6</v>
      </c>
      <c r="F135" s="110"/>
    </row>
    <row r="136" spans="1:6" ht="25.5" hidden="1" x14ac:dyDescent="0.25">
      <c r="A136" s="75"/>
      <c r="B136" s="111"/>
      <c r="C136" s="106" t="s">
        <v>306</v>
      </c>
      <c r="D136" s="107" t="s">
        <v>7</v>
      </c>
      <c r="E136" s="112">
        <v>2</v>
      </c>
      <c r="F136" s="110"/>
    </row>
    <row r="137" spans="1:6" hidden="1" x14ac:dyDescent="0.25">
      <c r="A137" s="75"/>
      <c r="B137" s="111"/>
      <c r="C137" s="106" t="s">
        <v>64</v>
      </c>
      <c r="D137" s="107" t="s">
        <v>61</v>
      </c>
      <c r="E137" s="112">
        <v>4</v>
      </c>
      <c r="F137" s="110"/>
    </row>
    <row r="138" spans="1:6" hidden="1" x14ac:dyDescent="0.25">
      <c r="A138" s="75"/>
      <c r="B138" s="111"/>
      <c r="C138" s="106" t="s">
        <v>65</v>
      </c>
      <c r="D138" s="107" t="s">
        <v>61</v>
      </c>
      <c r="E138" s="112">
        <v>2</v>
      </c>
      <c r="F138" s="110"/>
    </row>
    <row r="139" spans="1:6" hidden="1" x14ac:dyDescent="0.25">
      <c r="A139" s="75"/>
      <c r="B139" s="111"/>
      <c r="C139" s="106" t="s">
        <v>66</v>
      </c>
      <c r="D139" s="107" t="s">
        <v>61</v>
      </c>
      <c r="E139" s="112">
        <v>2</v>
      </c>
      <c r="F139" s="110"/>
    </row>
    <row r="140" spans="1:6" ht="25.5" hidden="1" x14ac:dyDescent="0.25">
      <c r="A140" s="75"/>
      <c r="B140" s="111"/>
      <c r="C140" s="106" t="s">
        <v>67</v>
      </c>
      <c r="D140" s="107" t="s">
        <v>17</v>
      </c>
      <c r="E140" s="109">
        <v>4</v>
      </c>
      <c r="F140" s="110"/>
    </row>
    <row r="141" spans="1:6" ht="25.5" hidden="1" x14ac:dyDescent="0.25">
      <c r="A141" s="75"/>
      <c r="B141" s="111"/>
      <c r="C141" s="106" t="s">
        <v>68</v>
      </c>
      <c r="D141" s="107" t="s">
        <v>17</v>
      </c>
      <c r="E141" s="112">
        <v>16</v>
      </c>
      <c r="F141" s="110"/>
    </row>
    <row r="142" spans="1:6" ht="38.25" hidden="1" x14ac:dyDescent="0.25">
      <c r="A142" s="75"/>
      <c r="B142" s="111"/>
      <c r="C142" s="106" t="s">
        <v>69</v>
      </c>
      <c r="D142" s="107" t="s">
        <v>17</v>
      </c>
      <c r="E142" s="112">
        <v>4</v>
      </c>
      <c r="F142" s="110"/>
    </row>
    <row r="143" spans="1:6" ht="25.5" hidden="1" x14ac:dyDescent="0.25">
      <c r="A143" s="75"/>
      <c r="B143" s="111"/>
      <c r="C143" s="106" t="s">
        <v>70</v>
      </c>
      <c r="D143" s="107" t="s">
        <v>16</v>
      </c>
      <c r="E143" s="112">
        <v>1.5</v>
      </c>
      <c r="F143" s="110"/>
    </row>
    <row r="144" spans="1:6" ht="25.5" hidden="1" x14ac:dyDescent="0.25">
      <c r="A144" s="75"/>
      <c r="B144" s="111"/>
      <c r="C144" s="106" t="s">
        <v>71</v>
      </c>
      <c r="D144" s="107" t="s">
        <v>61</v>
      </c>
      <c r="E144" s="112">
        <v>4</v>
      </c>
      <c r="F144" s="110"/>
    </row>
    <row r="145" spans="1:6" ht="25.5" hidden="1" x14ac:dyDescent="0.25">
      <c r="A145" s="75"/>
      <c r="B145" s="111"/>
      <c r="C145" s="106" t="s">
        <v>307</v>
      </c>
      <c r="D145" s="107" t="s">
        <v>61</v>
      </c>
      <c r="E145" s="109">
        <v>6</v>
      </c>
      <c r="F145" s="110"/>
    </row>
    <row r="146" spans="1:6" ht="38.25" hidden="1" x14ac:dyDescent="0.25">
      <c r="A146" s="75"/>
      <c r="B146" s="111"/>
      <c r="C146" s="106" t="s">
        <v>72</v>
      </c>
      <c r="D146" s="107" t="s">
        <v>17</v>
      </c>
      <c r="E146" s="109">
        <v>16</v>
      </c>
      <c r="F146" s="110"/>
    </row>
    <row r="147" spans="1:6" ht="25.5" hidden="1" x14ac:dyDescent="0.25">
      <c r="A147" s="75"/>
      <c r="B147" s="111"/>
      <c r="C147" s="106" t="s">
        <v>73</v>
      </c>
      <c r="D147" s="107" t="s">
        <v>61</v>
      </c>
      <c r="E147" s="109">
        <v>6</v>
      </c>
      <c r="F147" s="110"/>
    </row>
    <row r="148" spans="1:6" ht="25.5" hidden="1" x14ac:dyDescent="0.25">
      <c r="A148" s="75"/>
      <c r="B148" s="111"/>
      <c r="C148" s="106" t="s">
        <v>74</v>
      </c>
      <c r="D148" s="107" t="s">
        <v>16</v>
      </c>
      <c r="E148" s="109">
        <v>1.5</v>
      </c>
      <c r="F148" s="110"/>
    </row>
    <row r="149" spans="1:6" ht="25.5" hidden="1" x14ac:dyDescent="0.25">
      <c r="A149" s="75"/>
      <c r="B149" s="111"/>
      <c r="C149" s="106" t="s">
        <v>308</v>
      </c>
      <c r="D149" s="107" t="s">
        <v>61</v>
      </c>
      <c r="E149" s="109">
        <v>2</v>
      </c>
      <c r="F149" s="110"/>
    </row>
    <row r="150" spans="1:6" hidden="1" x14ac:dyDescent="0.25">
      <c r="A150" s="75"/>
      <c r="B150" s="111"/>
      <c r="C150" s="106" t="s">
        <v>75</v>
      </c>
      <c r="D150" s="107" t="s">
        <v>61</v>
      </c>
      <c r="E150" s="109">
        <v>2</v>
      </c>
      <c r="F150" s="110"/>
    </row>
    <row r="151" spans="1:6" ht="25.5" hidden="1" x14ac:dyDescent="0.25">
      <c r="A151" s="75"/>
      <c r="B151" s="111"/>
      <c r="C151" s="106" t="s">
        <v>76</v>
      </c>
      <c r="D151" s="107" t="s">
        <v>61</v>
      </c>
      <c r="E151" s="112">
        <v>1</v>
      </c>
      <c r="F151" s="110"/>
    </row>
    <row r="152" spans="1:6" ht="38.25" hidden="1" x14ac:dyDescent="0.25">
      <c r="A152" s="75"/>
      <c r="B152" s="111"/>
      <c r="C152" s="106" t="s">
        <v>77</v>
      </c>
      <c r="D152" s="107" t="s">
        <v>78</v>
      </c>
      <c r="E152" s="112">
        <v>20</v>
      </c>
      <c r="F152" s="110"/>
    </row>
    <row r="153" spans="1:6" ht="25.5" hidden="1" x14ac:dyDescent="0.25">
      <c r="A153" s="75"/>
      <c r="B153" s="111"/>
      <c r="C153" s="106" t="s">
        <v>79</v>
      </c>
      <c r="D153" s="107" t="s">
        <v>61</v>
      </c>
      <c r="E153" s="112">
        <v>10</v>
      </c>
      <c r="F153" s="110"/>
    </row>
    <row r="154" spans="1:6" ht="25.5" hidden="1" x14ac:dyDescent="0.25">
      <c r="A154" s="75"/>
      <c r="B154" s="111"/>
      <c r="C154" s="106" t="s">
        <v>80</v>
      </c>
      <c r="D154" s="107" t="s">
        <v>16</v>
      </c>
      <c r="E154" s="112">
        <v>0.5</v>
      </c>
      <c r="F154" s="110"/>
    </row>
    <row r="155" spans="1:6" ht="38.25" hidden="1" x14ac:dyDescent="0.25">
      <c r="A155" s="75"/>
      <c r="B155" s="111"/>
      <c r="C155" s="106" t="s">
        <v>52</v>
      </c>
      <c r="D155" s="107" t="s">
        <v>81</v>
      </c>
      <c r="E155" s="112">
        <v>27</v>
      </c>
      <c r="F155" s="110"/>
    </row>
    <row r="156" spans="1:6" hidden="1" x14ac:dyDescent="0.25">
      <c r="A156" s="75"/>
      <c r="B156" s="111"/>
      <c r="C156" s="106" t="s">
        <v>82</v>
      </c>
      <c r="D156" s="107" t="s">
        <v>81</v>
      </c>
      <c r="E156" s="112">
        <v>27</v>
      </c>
      <c r="F156" s="110"/>
    </row>
    <row r="157" spans="1:6" ht="25.5" hidden="1" x14ac:dyDescent="0.25">
      <c r="A157" s="75"/>
      <c r="B157" s="111"/>
      <c r="C157" s="106" t="s">
        <v>53</v>
      </c>
      <c r="D157" s="107" t="s">
        <v>7</v>
      </c>
      <c r="E157" s="112">
        <v>1</v>
      </c>
      <c r="F157" s="110"/>
    </row>
    <row r="158" spans="1:6" ht="102" hidden="1" x14ac:dyDescent="0.25">
      <c r="A158" s="75"/>
      <c r="B158" s="111"/>
      <c r="C158" s="106" t="s">
        <v>83</v>
      </c>
      <c r="D158" s="107" t="s">
        <v>81</v>
      </c>
      <c r="E158" s="109">
        <v>3.52</v>
      </c>
      <c r="F158" s="110"/>
    </row>
    <row r="159" spans="1:6" ht="63.75" hidden="1" x14ac:dyDescent="0.25">
      <c r="A159" s="75"/>
      <c r="B159" s="111"/>
      <c r="C159" s="106" t="s">
        <v>54</v>
      </c>
      <c r="D159" s="107" t="s">
        <v>17</v>
      </c>
      <c r="E159" s="109">
        <v>6</v>
      </c>
      <c r="F159" s="110"/>
    </row>
    <row r="160" spans="1:6" ht="38.25" hidden="1" x14ac:dyDescent="0.25">
      <c r="A160" s="75"/>
      <c r="B160" s="111"/>
      <c r="C160" s="106" t="s">
        <v>55</v>
      </c>
      <c r="D160" s="107" t="s">
        <v>81</v>
      </c>
      <c r="E160" s="109">
        <v>2</v>
      </c>
      <c r="F160" s="110"/>
    </row>
    <row r="161" spans="1:6" ht="25.5" hidden="1" x14ac:dyDescent="0.25">
      <c r="A161" s="75"/>
      <c r="B161" s="111"/>
      <c r="C161" s="106" t="s">
        <v>84</v>
      </c>
      <c r="D161" s="107" t="s">
        <v>85</v>
      </c>
      <c r="E161" s="109">
        <v>0.32</v>
      </c>
      <c r="F161" s="110"/>
    </row>
    <row r="162" spans="1:6" ht="25.5" hidden="1" x14ac:dyDescent="0.25">
      <c r="A162" s="75"/>
      <c r="B162" s="111"/>
      <c r="C162" s="106" t="s">
        <v>86</v>
      </c>
      <c r="D162" s="107" t="s">
        <v>81</v>
      </c>
      <c r="E162" s="109">
        <v>27</v>
      </c>
      <c r="F162" s="110"/>
    </row>
    <row r="163" spans="1:6" ht="38.25" hidden="1" x14ac:dyDescent="0.25">
      <c r="A163" s="75"/>
      <c r="B163" s="111"/>
      <c r="C163" s="106" t="s">
        <v>56</v>
      </c>
      <c r="D163" s="107" t="s">
        <v>81</v>
      </c>
      <c r="E163" s="109">
        <v>32</v>
      </c>
      <c r="F163" s="110"/>
    </row>
    <row r="164" spans="1:6" ht="38.25" hidden="1" x14ac:dyDescent="0.25">
      <c r="A164" s="75"/>
      <c r="B164" s="111"/>
      <c r="C164" s="106" t="s">
        <v>87</v>
      </c>
      <c r="D164" s="107" t="s">
        <v>81</v>
      </c>
      <c r="E164" s="109">
        <v>32</v>
      </c>
      <c r="F164" s="110"/>
    </row>
    <row r="165" spans="1:6" ht="25.5" hidden="1" x14ac:dyDescent="0.25">
      <c r="A165" s="75"/>
      <c r="B165" s="111"/>
      <c r="C165" s="106" t="s">
        <v>88</v>
      </c>
      <c r="D165" s="107" t="s">
        <v>81</v>
      </c>
      <c r="E165" s="109">
        <v>4</v>
      </c>
      <c r="F165" s="110"/>
    </row>
    <row r="166" spans="1:6" x14ac:dyDescent="0.25">
      <c r="A166" s="75"/>
      <c r="B166" s="111"/>
      <c r="C166" s="106"/>
      <c r="D166" s="107"/>
      <c r="E166" s="109"/>
      <c r="F166" s="110"/>
    </row>
    <row r="167" spans="1:6" x14ac:dyDescent="0.25">
      <c r="A167" s="75"/>
      <c r="B167" s="113"/>
      <c r="C167" s="114"/>
      <c r="D167" s="115"/>
      <c r="E167" s="114"/>
      <c r="F167" s="116"/>
    </row>
    <row r="168" spans="1:6" x14ac:dyDescent="0.25">
      <c r="A168" s="75"/>
      <c r="B168" s="77"/>
      <c r="C168" s="77" t="s">
        <v>89</v>
      </c>
      <c r="D168" s="77"/>
      <c r="E168" s="77" t="s">
        <v>6</v>
      </c>
      <c r="F168" s="77"/>
    </row>
    <row r="169" spans="1:6" x14ac:dyDescent="0.25">
      <c r="A169" s="75"/>
      <c r="B169" s="77"/>
      <c r="C169" s="77"/>
      <c r="D169" s="77"/>
      <c r="E169" s="77"/>
      <c r="F169" s="77"/>
    </row>
    <row r="170" spans="1:6" x14ac:dyDescent="0.25">
      <c r="A170" s="75"/>
      <c r="B170" s="117"/>
      <c r="C170" s="117" t="s">
        <v>90</v>
      </c>
      <c r="D170" s="117"/>
      <c r="E170" s="117" t="s">
        <v>10</v>
      </c>
      <c r="F170" s="117"/>
    </row>
    <row r="171" spans="1:6" x14ac:dyDescent="0.25">
      <c r="A171" s="75"/>
      <c r="B171" s="117"/>
      <c r="C171" s="117"/>
      <c r="D171" s="117"/>
      <c r="E171" s="117"/>
      <c r="F171" s="117"/>
    </row>
    <row r="172" spans="1:6" x14ac:dyDescent="0.25">
      <c r="A172" s="75"/>
      <c r="B172" s="77"/>
      <c r="C172" s="77" t="s">
        <v>11</v>
      </c>
      <c r="D172" s="77"/>
      <c r="E172" s="77" t="s">
        <v>265</v>
      </c>
      <c r="F172" s="77"/>
    </row>
    <row r="173" spans="1:6" x14ac:dyDescent="0.25">
      <c r="A173" s="75"/>
      <c r="B173" s="75"/>
      <c r="C173" s="75"/>
      <c r="D173" s="75"/>
      <c r="E173" s="75"/>
      <c r="F173" s="75"/>
    </row>
    <row r="174" spans="1:6" x14ac:dyDescent="0.25">
      <c r="A174" s="75"/>
      <c r="B174" s="75"/>
      <c r="C174" s="75"/>
      <c r="D174" s="75"/>
      <c r="E174" s="75"/>
      <c r="F174" s="75"/>
    </row>
  </sheetData>
  <mergeCells count="13">
    <mergeCell ref="B95:F95"/>
    <mergeCell ref="C91:E91"/>
    <mergeCell ref="C49:E49"/>
    <mergeCell ref="B8:C8"/>
    <mergeCell ref="D8:F8"/>
    <mergeCell ref="C12:F12"/>
    <mergeCell ref="B86:F86"/>
    <mergeCell ref="B7:F7"/>
    <mergeCell ref="E1:F1"/>
    <mergeCell ref="E2:F2"/>
    <mergeCell ref="E3:F3"/>
    <mergeCell ref="E4:F4"/>
    <mergeCell ref="B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Быт. с душ служ отм 0,0 </vt:lpstr>
      <vt:lpstr>Туалет 1-го этажа</vt:lpstr>
      <vt:lpstr>Туалеты 3-го этажа</vt:lpstr>
      <vt:lpstr>Туалеты 4-го эт</vt:lpstr>
      <vt:lpstr>'Быт. с душ служ отм 0,0 '!Область_печати</vt:lpstr>
      <vt:lpstr>'Туалеты 3-го этажа'!Область_печати</vt:lpstr>
    </vt:vector>
  </TitlesOfParts>
  <Company>ТЭЦ-17 ф-л ОАО"Мосэнерго"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Некрасова Екатерина Михайловна</cp:lastModifiedBy>
  <cp:lastPrinted>2016-02-09T13:03:28Z</cp:lastPrinted>
  <dcterms:created xsi:type="dcterms:W3CDTF">2011-11-02T12:26:50Z</dcterms:created>
  <dcterms:modified xsi:type="dcterms:W3CDTF">2016-10-06T07:49:01Z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Шаблон Дефектная.xls</vt:lpwstr>
  </property>
</Properties>
</file>