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смета" sheetId="1" r:id="rId1"/>
    <sheet name="объем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5" i="1" l="1"/>
  <c r="H16" i="1"/>
  <c r="H14" i="1"/>
  <c r="H13" i="1"/>
  <c r="H17" i="1" l="1"/>
</calcChain>
</file>

<file path=xl/sharedStrings.xml><?xml version="1.0" encoding="utf-8"?>
<sst xmlns="http://schemas.openxmlformats.org/spreadsheetml/2006/main" count="77" uniqueCount="61">
  <si>
    <t xml:space="preserve"> Утверждаю</t>
  </si>
  <si>
    <t>№ п/п</t>
  </si>
  <si>
    <t>Ед. измерения</t>
  </si>
  <si>
    <t>Цена,     руб</t>
  </si>
  <si>
    <t>Повышающий коэффициент на цены 2010 года</t>
  </si>
  <si>
    <t>Кол-во</t>
  </si>
  <si>
    <t>1.</t>
  </si>
  <si>
    <t>2.</t>
  </si>
  <si>
    <t>3.</t>
  </si>
  <si>
    <t>4.</t>
  </si>
  <si>
    <t>5.</t>
  </si>
  <si>
    <t>Санитарно-эпидемиологическая экспертиза материалов санитарного состояния почвы (установление соответствия санитарным правилам) и ее оценка</t>
  </si>
  <si>
    <t>Прейскурант от 24.09.2010 г. на работы и услуги, которые вправе выполнять и оказывать ФГУЗ «Центр гигиены и эпидемиологии в Московской области» по договорам с гражданами, индивидуальными предпринимателями и юридическими лицами П 1.1.10</t>
  </si>
  <si>
    <t>Обоснование</t>
  </si>
  <si>
    <t>Наименование и содержание                             работы</t>
  </si>
  <si>
    <t>Стоимость, руб.</t>
  </si>
  <si>
    <t>Санитарно-эпидемиологическая  экспертиза результатов исследований и измерений одного образца</t>
  </si>
  <si>
    <t>Санитарно-химические исследования почвы: тяжелые металлы, токсичные элементы  (1 элемент) методом атомной абсорбции с электротермической атомизацией</t>
  </si>
  <si>
    <t xml:space="preserve">П 1.1.22    </t>
  </si>
  <si>
    <t xml:space="preserve">П 2.1.7                                                                        П 2.1.7.21  </t>
  </si>
  <si>
    <t>П 2.3.1.33.6</t>
  </si>
  <si>
    <t>Итого</t>
  </si>
  <si>
    <t>исследование</t>
  </si>
  <si>
    <t xml:space="preserve"> экспертиза</t>
  </si>
  <si>
    <t>экспертиза</t>
  </si>
  <si>
    <t>Срок</t>
  </si>
  <si>
    <t>Наименование работ</t>
  </si>
  <si>
    <t>Кол-во прб в год</t>
  </si>
  <si>
    <t>Сан.эпид.  экспертиза</t>
  </si>
  <si>
    <t>Исследование</t>
  </si>
  <si>
    <t xml:space="preserve">                                                                        22        11 </t>
  </si>
  <si>
    <t>3,4 квартал</t>
  </si>
  <si>
    <t>44                22</t>
  </si>
  <si>
    <t>10 тяжелых металлов в                                                 золошлаках с 2-х карт                                                  золы из-под электрофильтров</t>
  </si>
  <si>
    <t xml:space="preserve">                                                  22         11 </t>
  </si>
  <si>
    <t>5 радиоэлементов в                                        золошлаках с 2-х карт                                                  золы из-под электрофильтров</t>
  </si>
  <si>
    <t>ОБЪЕМ РАБОТ</t>
  </si>
  <si>
    <t xml:space="preserve">                                                  28         12 </t>
  </si>
  <si>
    <t>Санитарно-эпидемиологическая  экспертиза результатов исследований и измерений одного образца золошлаков с 2-х карт                                  золы из-под электрофильтров</t>
  </si>
  <si>
    <t>Санитарно-эпидемиологическая экспертиза материалов санитарного состояния почвы (установление соответствия санитарным правилам) и ее оценка  золошлаков с 2-х карт                                          золы из-под электрофильтров</t>
  </si>
  <si>
    <t>____________С.Г. Куприянов</t>
  </si>
  <si>
    <t xml:space="preserve">      СМЕТА </t>
  </si>
  <si>
    <t>Радиационные исследования отходов промышленного производства, используемых в строительстве - Радионуклиды: Цезий-137, Радий-226, Торий-232, Калий-40, Эффективная удельная активность природных радионуклидов ГОСТ 30108-94, МИА «Спектр-гамма-00», МИА «Прогресс-гамма-01», МУ 2.1.674-97</t>
  </si>
  <si>
    <t>Директор ТЭЦ-22</t>
  </si>
  <si>
    <t>УТВЕРЖДАЮ</t>
  </si>
  <si>
    <t>Начальник CC</t>
  </si>
  <si>
    <t>Инженер ГЭ СС</t>
  </si>
  <si>
    <t>М.В. Бадикова</t>
  </si>
  <si>
    <t>__________________2016г.</t>
  </si>
  <si>
    <t>В.Г. Ляпунов</t>
  </si>
  <si>
    <t>"____"________________2016г</t>
  </si>
  <si>
    <t>филиала ПАО " Мосэнерго"</t>
  </si>
  <si>
    <t xml:space="preserve">Контроль качества отходов методом биотестирования и количественного химического анализа,                                                             подтверждение класса опасности отходов (подтверждение класса опасности золошлаков) </t>
  </si>
  <si>
    <t>Месторасположения объекта:   140091, Московская область, г. Дзержинский, д. 5</t>
  </si>
  <si>
    <t>контактного телефона и                            8 (495) 957-15-28</t>
  </si>
  <si>
    <t>ПАО "Мосэнерго" с                                                                                                                                               указанием должности,                               инженер</t>
  </si>
  <si>
    <t>Фамилия Имя Отчество                                                                                                                                                  представителя филиала                              Бадикова Марина Валерьевна</t>
  </si>
  <si>
    <t>Наименование объекта:                            ТЭЦ-22 филиал ПАО "Мосэнерго"</t>
  </si>
  <si>
    <t xml:space="preserve">адреса электронной почты                        BadikovaMV@mosenergo.ru    </t>
  </si>
  <si>
    <t>Срок выполнения:                                      июнь- ноябрь</t>
  </si>
  <si>
    <t>Приложение 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</si>
</sst>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7" fillId="0" borderId="0" applyNumberFormat="0" applyFont="0" applyFill="0" applyBorder="0" applyAlignment="0" applyProtection="0">
      <alignment vertical="top"/>
    </xf>
    <xf numFmtId="0" fontId="2" fillId="0" borderId="0"/>
  </cellStyleXfs>
  <cellXfs count="14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/>
    <xf numFmtId="3" fontId="3" fillId="0" borderId="0" xfId="1" applyNumberFormat="1" applyFont="1" applyFill="1"/>
    <xf numFmtId="0" fontId="4" fillId="0" borderId="0" xfId="2" applyNumberFormat="1" applyFont="1" applyFill="1" applyBorder="1" applyAlignment="1" applyProtection="1">
      <alignment vertical="center" wrapText="1"/>
      <protection locked="0"/>
    </xf>
    <xf numFmtId="0" fontId="3" fillId="0" borderId="0" xfId="1" applyFont="1" applyFill="1" applyBorder="1" applyAlignment="1">
      <alignment vertical="top" wrapText="1"/>
    </xf>
    <xf numFmtId="0" fontId="6" fillId="0" borderId="0" xfId="0" applyFont="1" applyAlignment="1"/>
    <xf numFmtId="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4" fillId="0" borderId="5" xfId="1" applyFont="1" applyBorder="1" applyAlignment="1">
      <alignment vertical="top" wrapText="1"/>
    </xf>
    <xf numFmtId="0" fontId="4" fillId="0" borderId="5" xfId="4" applyFont="1" applyBorder="1" applyAlignment="1">
      <alignment vertical="top" wrapText="1"/>
    </xf>
    <xf numFmtId="49" fontId="5" fillId="0" borderId="0" xfId="1" applyNumberFormat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3" fillId="0" borderId="0" xfId="1" applyFont="1" applyBorder="1" applyAlignment="1">
      <alignment vertical="top" wrapText="1"/>
    </xf>
    <xf numFmtId="0" fontId="0" fillId="0" borderId="0" xfId="0" applyAlignment="1"/>
    <xf numFmtId="0" fontId="3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1" fillId="0" borderId="0" xfId="0" applyFont="1" applyAlignment="1"/>
    <xf numFmtId="0" fontId="3" fillId="0" borderId="0" xfId="0" applyFont="1" applyBorder="1" applyAlignment="1">
      <alignment horizontal="center"/>
    </xf>
    <xf numFmtId="0" fontId="11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3" fillId="0" borderId="0" xfId="0" applyFont="1" applyAlignment="1"/>
    <xf numFmtId="0" fontId="3" fillId="0" borderId="0" xfId="1" applyFont="1" applyFill="1" applyBorder="1" applyAlignment="1">
      <alignment horizontal="center" vertical="top" wrapText="1"/>
    </xf>
    <xf numFmtId="0" fontId="15" fillId="0" borderId="0" xfId="0" applyFont="1"/>
    <xf numFmtId="0" fontId="9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0" fontId="15" fillId="0" borderId="0" xfId="0" applyFont="1" applyAlignment="1"/>
    <xf numFmtId="0" fontId="3" fillId="0" borderId="7" xfId="0" applyFont="1" applyBorder="1" applyAlignment="1">
      <alignment horizontal="justify"/>
    </xf>
    <xf numFmtId="0" fontId="3" fillId="0" borderId="5" xfId="0" applyFont="1" applyBorder="1" applyAlignment="1">
      <alignment horizontal="justify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6" fillId="0" borderId="7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1" applyFont="1" applyBorder="1" applyAlignment="1">
      <alignment vertical="top" wrapText="1"/>
    </xf>
    <xf numFmtId="0" fontId="3" fillId="0" borderId="0" xfId="0" applyFont="1" applyBorder="1" applyAlignment="1">
      <alignment horizontal="justify"/>
    </xf>
    <xf numFmtId="0" fontId="12" fillId="0" borderId="0" xfId="0" applyFont="1" applyBorder="1" applyAlignment="1"/>
    <xf numFmtId="0" fontId="8" fillId="0" borderId="0" xfId="1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13" fillId="0" borderId="0" xfId="0" applyFont="1" applyAlignment="1"/>
    <xf numFmtId="0" fontId="3" fillId="0" borderId="0" xfId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4" fontId="0" fillId="0" borderId="0" xfId="0" applyNumberFormat="1"/>
    <xf numFmtId="4" fontId="3" fillId="0" borderId="3" xfId="3" applyNumberFormat="1" applyFont="1" applyFill="1" applyBorder="1" applyAlignment="1" applyProtection="1">
      <alignment horizontal="center" wrapText="1"/>
      <protection locked="0"/>
    </xf>
    <xf numFmtId="0" fontId="3" fillId="0" borderId="3" xfId="0" applyFont="1" applyBorder="1" applyAlignment="1">
      <alignment horizontal="center"/>
    </xf>
    <xf numFmtId="4" fontId="3" fillId="0" borderId="4" xfId="0" applyNumberFormat="1" applyFont="1" applyBorder="1" applyAlignment="1"/>
    <xf numFmtId="4" fontId="3" fillId="0" borderId="5" xfId="3" applyNumberFormat="1" applyFont="1" applyFill="1" applyBorder="1" applyAlignment="1" applyProtection="1">
      <alignment horizontal="center" wrapText="1"/>
      <protection locked="0"/>
    </xf>
    <xf numFmtId="0" fontId="3" fillId="0" borderId="5" xfId="0" applyFont="1" applyBorder="1" applyAlignment="1">
      <alignment horizontal="center"/>
    </xf>
    <xf numFmtId="4" fontId="3" fillId="0" borderId="6" xfId="0" applyNumberFormat="1" applyFont="1" applyBorder="1" applyAlignment="1"/>
    <xf numFmtId="4" fontId="3" fillId="0" borderId="5" xfId="1" applyNumberFormat="1" applyFont="1" applyFill="1" applyBorder="1" applyAlignment="1">
      <alignment horizontal="center"/>
    </xf>
    <xf numFmtId="4" fontId="3" fillId="0" borderId="5" xfId="4" applyNumberFormat="1" applyFont="1" applyFill="1" applyBorder="1" applyAlignment="1">
      <alignment horizontal="center"/>
    </xf>
    <xf numFmtId="0" fontId="3" fillId="0" borderId="7" xfId="0" applyFont="1" applyBorder="1" applyAlignment="1"/>
    <xf numFmtId="0" fontId="3" fillId="0" borderId="5" xfId="0" applyFont="1" applyBorder="1" applyAlignment="1"/>
    <xf numFmtId="0" fontId="3" fillId="0" borderId="17" xfId="0" applyFont="1" applyBorder="1" applyAlignment="1">
      <alignment horizontal="justify"/>
    </xf>
    <xf numFmtId="0" fontId="17" fillId="2" borderId="1" xfId="0" applyFont="1" applyFill="1" applyBorder="1" applyAlignment="1"/>
    <xf numFmtId="0" fontId="18" fillId="0" borderId="9" xfId="0" applyFont="1" applyBorder="1"/>
    <xf numFmtId="0" fontId="18" fillId="0" borderId="8" xfId="0" applyFont="1" applyBorder="1" applyAlignment="1">
      <alignment horizontal="left" vertical="justify"/>
    </xf>
    <xf numFmtId="0" fontId="8" fillId="0" borderId="1" xfId="0" applyFont="1" applyBorder="1" applyAlignment="1">
      <alignment horizontal="left" vertical="justify"/>
    </xf>
    <xf numFmtId="0" fontId="8" fillId="0" borderId="1" xfId="0" applyFont="1" applyBorder="1" applyAlignment="1">
      <alignment vertical="justify"/>
    </xf>
    <xf numFmtId="0" fontId="8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vertical="top"/>
    </xf>
    <xf numFmtId="0" fontId="18" fillId="0" borderId="5" xfId="0" applyFont="1" applyBorder="1" applyAlignment="1">
      <alignment horizontal="left" vertical="justify"/>
    </xf>
    <xf numFmtId="0" fontId="18" fillId="0" borderId="5" xfId="0" applyFont="1" applyBorder="1" applyAlignment="1">
      <alignment vertical="top" wrapText="1"/>
    </xf>
    <xf numFmtId="49" fontId="8" fillId="0" borderId="5" xfId="0" applyNumberFormat="1" applyFont="1" applyFill="1" applyBorder="1" applyAlignment="1" applyProtection="1">
      <alignment horizontal="left" vertical="top" wrapText="1"/>
      <protection locked="0"/>
    </xf>
    <xf numFmtId="0" fontId="16" fillId="0" borderId="3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1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0" fontId="12" fillId="0" borderId="0" xfId="0" applyFont="1" applyAlignment="1"/>
    <xf numFmtId="0" fontId="12" fillId="0" borderId="0" xfId="0" applyFont="1" applyAlignment="1"/>
    <xf numFmtId="0" fontId="3" fillId="0" borderId="0" xfId="0" applyFont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vertical="top" wrapText="1"/>
    </xf>
    <xf numFmtId="3" fontId="3" fillId="0" borderId="0" xfId="1" applyNumberFormat="1" applyFont="1" applyFill="1" applyAlignment="1"/>
    <xf numFmtId="0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4" fillId="0" borderId="0" xfId="4" applyFont="1" applyBorder="1" applyAlignment="1">
      <alignment vertical="top" wrapText="1"/>
    </xf>
    <xf numFmtId="0" fontId="4" fillId="0" borderId="0" xfId="1" applyFont="1" applyBorder="1" applyAlignment="1">
      <alignment vertical="top" wrapText="1"/>
    </xf>
    <xf numFmtId="4" fontId="3" fillId="0" borderId="0" xfId="4" applyNumberFormat="1" applyFont="1" applyFill="1" applyBorder="1" applyAlignment="1">
      <alignment horizontal="center"/>
    </xf>
    <xf numFmtId="4" fontId="3" fillId="0" borderId="0" xfId="0" applyNumberFormat="1" applyFont="1" applyBorder="1" applyAlignment="1"/>
    <xf numFmtId="0" fontId="3" fillId="0" borderId="0" xfId="1" applyFont="1" applyFill="1" applyBorder="1" applyAlignment="1">
      <alignment vertical="top" wrapText="1"/>
    </xf>
    <xf numFmtId="0" fontId="0" fillId="0" borderId="0" xfId="0" applyAlignment="1"/>
    <xf numFmtId="0" fontId="0" fillId="0" borderId="0" xfId="0" applyAlignment="1"/>
    <xf numFmtId="0" fontId="12" fillId="0" borderId="0" xfId="0" applyFont="1" applyAlignment="1"/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vertical="top" wrapText="1"/>
    </xf>
    <xf numFmtId="3" fontId="20" fillId="0" borderId="0" xfId="1" applyNumberFormat="1" applyFont="1" applyFill="1" applyAlignment="1"/>
    <xf numFmtId="0" fontId="20" fillId="0" borderId="0" xfId="1" applyFont="1" applyFill="1" applyBorder="1" applyAlignment="1">
      <alignment vertical="top" wrapText="1"/>
    </xf>
    <xf numFmtId="0" fontId="21" fillId="0" borderId="0" xfId="0" applyFont="1" applyAlignment="1"/>
    <xf numFmtId="0" fontId="13" fillId="0" borderId="0" xfId="0" applyFont="1"/>
    <xf numFmtId="0" fontId="15" fillId="0" borderId="0" xfId="0" applyFont="1" applyAlignment="1">
      <alignment horizontal="center"/>
    </xf>
    <xf numFmtId="0" fontId="3" fillId="0" borderId="0" xfId="1" applyFont="1" applyBorder="1" applyAlignment="1">
      <alignment vertical="top" wrapText="1"/>
    </xf>
    <xf numFmtId="0" fontId="0" fillId="0" borderId="0" xfId="0" applyAlignment="1"/>
    <xf numFmtId="0" fontId="2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wrapText="1"/>
    </xf>
    <xf numFmtId="0" fontId="13" fillId="0" borderId="0" xfId="0" applyFont="1" applyAlignment="1"/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 vertical="top" wrapText="1"/>
    </xf>
    <xf numFmtId="0" fontId="3" fillId="0" borderId="0" xfId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justify"/>
    </xf>
    <xf numFmtId="0" fontId="3" fillId="0" borderId="0" xfId="0" applyFont="1" applyBorder="1" applyAlignment="1"/>
    <xf numFmtId="0" fontId="3" fillId="0" borderId="0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/>
    <xf numFmtId="0" fontId="3" fillId="0" borderId="0" xfId="1" applyFont="1" applyFill="1" applyBorder="1" applyAlignment="1">
      <alignment vertical="top" wrapText="1"/>
    </xf>
    <xf numFmtId="0" fontId="12" fillId="0" borderId="0" xfId="0" applyFont="1" applyBorder="1" applyAlignment="1"/>
    <xf numFmtId="0" fontId="15" fillId="0" borderId="0" xfId="0" applyFont="1" applyAlignment="1">
      <alignment horizontal="left"/>
    </xf>
    <xf numFmtId="0" fontId="0" fillId="0" borderId="0" xfId="0" applyAlignment="1">
      <alignment horizontal="center"/>
    </xf>
    <xf numFmtId="3" fontId="3" fillId="0" borderId="0" xfId="1" applyNumberFormat="1" applyFont="1" applyFill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1" xfId="0" applyFont="1" applyBorder="1" applyAlignment="1">
      <alignment horizontal="justify"/>
    </xf>
    <xf numFmtId="0" fontId="3" fillId="0" borderId="2" xfId="0" applyFont="1" applyBorder="1" applyAlignment="1"/>
    <xf numFmtId="0" fontId="10" fillId="0" borderId="1" xfId="0" applyFont="1" applyBorder="1" applyAlignment="1"/>
    <xf numFmtId="0" fontId="10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3" fontId="20" fillId="0" borderId="0" xfId="1" applyNumberFormat="1" applyFont="1" applyFill="1" applyAlignment="1">
      <alignment horizontal="center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0" fillId="0" borderId="0" xfId="1" applyFont="1" applyFill="1" applyBorder="1" applyAlignment="1">
      <alignment horizontal="center" vertical="top" wrapText="1"/>
    </xf>
    <xf numFmtId="0" fontId="0" fillId="0" borderId="2" xfId="0" applyBorder="1" applyAlignment="1"/>
    <xf numFmtId="0" fontId="20" fillId="0" borderId="0" xfId="2" applyNumberFormat="1" applyFont="1" applyFill="1" applyBorder="1" applyAlignment="1" applyProtection="1">
      <alignment horizontal="left" vertical="center" wrapText="1"/>
      <protection locked="0"/>
    </xf>
    <xf numFmtId="0" fontId="3" fillId="0" borderId="7" xfId="2" applyNumberFormat="1" applyFont="1" applyFill="1" applyBorder="1" applyAlignment="1" applyProtection="1">
      <alignment horizontal="left" vertical="center" wrapText="1"/>
      <protection locked="0"/>
    </xf>
    <xf numFmtId="0" fontId="0" fillId="0" borderId="7" xfId="0" applyBorder="1" applyAlignment="1"/>
    <xf numFmtId="0" fontId="3" fillId="0" borderId="5" xfId="1" applyFont="1" applyFill="1" applyBorder="1" applyAlignment="1">
      <alignment vertical="top" wrapText="1"/>
    </xf>
    <xf numFmtId="0" fontId="0" fillId="0" borderId="5" xfId="0" applyBorder="1" applyAlignment="1"/>
    <xf numFmtId="0" fontId="12" fillId="0" borderId="5" xfId="0" applyFont="1" applyBorder="1" applyAlignment="1"/>
  </cellXfs>
  <cellStyles count="5">
    <cellStyle name="Обычный" xfId="0" builtinId="0"/>
    <cellStyle name="Обычный 2" xfId="3"/>
    <cellStyle name="Обычный_Кальк_экс2007" xfId="2"/>
    <cellStyle name="Обычный_Книга1" xfId="1"/>
    <cellStyle name="Обычный_Книга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8"/>
  <sheetViews>
    <sheetView topLeftCell="A5" workbookViewId="0">
      <selection activeCell="A10" sqref="A10:H10"/>
    </sheetView>
  </sheetViews>
  <sheetFormatPr defaultRowHeight="15" x14ac:dyDescent="0.25"/>
  <cols>
    <col min="1" max="1" width="6.140625" customWidth="1"/>
    <col min="2" max="2" width="29.85546875" customWidth="1"/>
    <col min="3" max="3" width="27" customWidth="1"/>
    <col min="4" max="4" width="13" customWidth="1"/>
    <col min="5" max="5" width="9.28515625" customWidth="1"/>
    <col min="6" max="6" width="15" customWidth="1"/>
    <col min="7" max="7" width="17.5703125" customWidth="1"/>
    <col min="8" max="8" width="15.28515625" customWidth="1"/>
    <col min="9" max="10" width="10" bestFit="1" customWidth="1"/>
  </cols>
  <sheetData>
    <row r="2" spans="1:9" x14ac:dyDescent="0.25">
      <c r="F2" s="116"/>
      <c r="G2" s="116"/>
    </row>
    <row r="3" spans="1:9" ht="16.5" x14ac:dyDescent="0.25">
      <c r="A3" s="1"/>
      <c r="B3" s="76"/>
      <c r="C3" s="2"/>
      <c r="D3" s="101"/>
      <c r="E3" s="102"/>
      <c r="F3" s="107" t="s">
        <v>44</v>
      </c>
      <c r="G3" s="107"/>
      <c r="H3" s="79"/>
    </row>
    <row r="4" spans="1:9" ht="15" customHeight="1" x14ac:dyDescent="0.25">
      <c r="A4" s="1"/>
      <c r="B4" s="77"/>
      <c r="C4" s="1"/>
      <c r="D4" s="18"/>
      <c r="E4" s="17"/>
      <c r="F4" s="108" t="s">
        <v>43</v>
      </c>
      <c r="G4" s="108"/>
      <c r="H4" s="18"/>
    </row>
    <row r="5" spans="1:9" ht="15" customHeight="1" x14ac:dyDescent="0.25">
      <c r="A5" s="1"/>
      <c r="B5" s="77"/>
      <c r="C5" s="5"/>
      <c r="D5" s="18"/>
      <c r="E5" s="17"/>
      <c r="F5" s="32" t="s">
        <v>51</v>
      </c>
      <c r="G5" s="32"/>
      <c r="H5" s="32"/>
    </row>
    <row r="6" spans="1:9" ht="18.75" customHeight="1" x14ac:dyDescent="0.25">
      <c r="A6" s="1"/>
      <c r="B6" s="78"/>
      <c r="C6" s="1"/>
      <c r="D6" s="18"/>
      <c r="E6" s="18"/>
      <c r="F6" s="108" t="s">
        <v>40</v>
      </c>
      <c r="G6" s="108"/>
      <c r="H6" s="18"/>
    </row>
    <row r="7" spans="1:9" ht="15.75" x14ac:dyDescent="0.25">
      <c r="A7" s="1"/>
      <c r="B7" s="1"/>
      <c r="C7" s="1"/>
      <c r="D7" s="6"/>
      <c r="E7" s="7"/>
      <c r="F7" s="106" t="s">
        <v>48</v>
      </c>
      <c r="G7" s="106"/>
      <c r="H7" s="1"/>
    </row>
    <row r="8" spans="1:9" ht="15.75" x14ac:dyDescent="0.25">
      <c r="A8" s="91"/>
      <c r="B8" s="91"/>
      <c r="C8" s="91"/>
      <c r="D8" s="90"/>
      <c r="E8" s="7"/>
      <c r="F8" s="7"/>
      <c r="G8" s="91"/>
      <c r="H8" s="91"/>
    </row>
    <row r="9" spans="1:9" ht="15.75" x14ac:dyDescent="0.25">
      <c r="A9" s="1"/>
      <c r="B9" s="1"/>
      <c r="C9" s="106" t="s">
        <v>41</v>
      </c>
      <c r="D9" s="106"/>
      <c r="E9" s="7"/>
      <c r="F9" s="7"/>
      <c r="G9" s="1"/>
      <c r="H9" s="1"/>
    </row>
    <row r="10" spans="1:9" ht="31.5" customHeight="1" x14ac:dyDescent="0.3">
      <c r="A10" s="103" t="s">
        <v>52</v>
      </c>
      <c r="B10" s="104"/>
      <c r="C10" s="105"/>
      <c r="D10" s="105"/>
      <c r="E10" s="105"/>
      <c r="F10" s="105"/>
      <c r="G10" s="105"/>
      <c r="H10" s="105"/>
    </row>
    <row r="11" spans="1:9" ht="16.5" thickBot="1" x14ac:dyDescent="0.3">
      <c r="A11" s="1"/>
      <c r="B11" s="1"/>
      <c r="C11" s="8"/>
      <c r="D11" s="9"/>
      <c r="E11" s="7"/>
      <c r="F11" s="7"/>
      <c r="G11" s="1"/>
      <c r="H11" s="1"/>
    </row>
    <row r="12" spans="1:9" ht="45" customHeight="1" thickBot="1" x14ac:dyDescent="0.3">
      <c r="A12" s="60" t="s">
        <v>1</v>
      </c>
      <c r="B12" s="61" t="s">
        <v>13</v>
      </c>
      <c r="C12" s="62" t="s">
        <v>14</v>
      </c>
      <c r="D12" s="63" t="s">
        <v>2</v>
      </c>
      <c r="E12" s="64" t="s">
        <v>3</v>
      </c>
      <c r="F12" s="62" t="s">
        <v>4</v>
      </c>
      <c r="G12" s="65" t="s">
        <v>5</v>
      </c>
      <c r="H12" s="62" t="s">
        <v>15</v>
      </c>
    </row>
    <row r="13" spans="1:9" ht="114" customHeight="1" x14ac:dyDescent="0.25">
      <c r="A13" s="57" t="s">
        <v>6</v>
      </c>
      <c r="B13" s="15" t="s">
        <v>12</v>
      </c>
      <c r="C13" s="29" t="s">
        <v>11</v>
      </c>
      <c r="D13" s="70" t="s">
        <v>23</v>
      </c>
      <c r="E13" s="49">
        <v>6858</v>
      </c>
      <c r="F13" s="50">
        <v>1.0820000000000001</v>
      </c>
      <c r="G13" s="50">
        <v>33</v>
      </c>
      <c r="H13" s="51">
        <f>E13*G13*F13</f>
        <v>244871.74800000002</v>
      </c>
    </row>
    <row r="14" spans="1:9" ht="51.75" customHeight="1" x14ac:dyDescent="0.25">
      <c r="A14" s="58" t="s">
        <v>7</v>
      </c>
      <c r="B14" s="66" t="s">
        <v>18</v>
      </c>
      <c r="C14" s="30" t="s">
        <v>16</v>
      </c>
      <c r="D14" s="38" t="s">
        <v>24</v>
      </c>
      <c r="E14" s="52">
        <v>623</v>
      </c>
      <c r="F14" s="53">
        <v>1.0820000000000001</v>
      </c>
      <c r="G14" s="53">
        <v>66</v>
      </c>
      <c r="H14" s="54">
        <f>E14*G14*F14</f>
        <v>44489.675999999999</v>
      </c>
    </row>
    <row r="15" spans="1:9" ht="90.75" customHeight="1" x14ac:dyDescent="0.25">
      <c r="A15" s="58" t="s">
        <v>8</v>
      </c>
      <c r="B15" s="67" t="s">
        <v>19</v>
      </c>
      <c r="C15" s="31" t="s">
        <v>17</v>
      </c>
      <c r="D15" s="72" t="s">
        <v>22</v>
      </c>
      <c r="E15" s="55">
        <v>517</v>
      </c>
      <c r="F15" s="53">
        <v>1.0820000000000001</v>
      </c>
      <c r="G15" s="53">
        <v>330</v>
      </c>
      <c r="H15" s="54">
        <f>E15*G15*F15</f>
        <v>184600.02000000002</v>
      </c>
      <c r="I15" s="48"/>
    </row>
    <row r="16" spans="1:9" ht="140.25" x14ac:dyDescent="0.25">
      <c r="A16" s="59" t="s">
        <v>9</v>
      </c>
      <c r="B16" s="68" t="s">
        <v>20</v>
      </c>
      <c r="C16" s="30" t="s">
        <v>42</v>
      </c>
      <c r="D16" s="71" t="s">
        <v>22</v>
      </c>
      <c r="E16" s="55">
        <v>981</v>
      </c>
      <c r="F16" s="53">
        <v>1.0820000000000001</v>
      </c>
      <c r="G16" s="53">
        <v>200</v>
      </c>
      <c r="H16" s="54">
        <f>E16*G16*F16</f>
        <v>212288.40000000002</v>
      </c>
    </row>
    <row r="17" spans="1:10" ht="15.75" x14ac:dyDescent="0.25">
      <c r="A17" s="58" t="s">
        <v>10</v>
      </c>
      <c r="B17" s="69" t="s">
        <v>21</v>
      </c>
      <c r="C17" s="11"/>
      <c r="D17" s="10"/>
      <c r="E17" s="56"/>
      <c r="F17" s="53"/>
      <c r="G17" s="53"/>
      <c r="H17" s="54">
        <f>SUM(H13:H16)</f>
        <v>686249.84400000004</v>
      </c>
      <c r="J17" s="48"/>
    </row>
    <row r="18" spans="1:10" ht="15.75" x14ac:dyDescent="0.25">
      <c r="A18" s="83"/>
      <c r="B18" s="85"/>
      <c r="C18" s="86"/>
      <c r="D18" s="87"/>
      <c r="E18" s="88"/>
      <c r="F18" s="84"/>
      <c r="G18" s="84"/>
      <c r="H18" s="89"/>
      <c r="J18" s="48"/>
    </row>
    <row r="19" spans="1:10" ht="15.75" x14ac:dyDescent="0.25">
      <c r="A19" s="83"/>
      <c r="B19" s="85"/>
      <c r="C19" s="86"/>
      <c r="D19" s="87"/>
      <c r="E19" s="88"/>
      <c r="F19" s="84"/>
      <c r="G19" s="84"/>
      <c r="H19" s="89"/>
      <c r="J19" s="48"/>
    </row>
    <row r="20" spans="1:10" x14ac:dyDescent="0.25">
      <c r="A20" s="1"/>
      <c r="B20" s="1"/>
      <c r="C20" s="1"/>
      <c r="D20" s="1"/>
      <c r="E20" s="1"/>
      <c r="F20" s="1"/>
      <c r="G20" s="1"/>
      <c r="H20" s="1"/>
    </row>
    <row r="21" spans="1:10" ht="15.75" x14ac:dyDescent="0.25">
      <c r="A21" s="32" t="s">
        <v>45</v>
      </c>
      <c r="B21" s="32"/>
      <c r="C21" s="32"/>
      <c r="D21" s="32"/>
      <c r="E21" s="32"/>
      <c r="F21" s="100" t="s">
        <v>49</v>
      </c>
      <c r="G21" s="100"/>
      <c r="H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</row>
    <row r="23" spans="1:10" ht="15.75" x14ac:dyDescent="0.25">
      <c r="A23" s="115" t="s">
        <v>46</v>
      </c>
      <c r="B23" s="115"/>
      <c r="C23" s="73"/>
      <c r="D23" s="73"/>
      <c r="E23" s="73"/>
      <c r="F23" s="100" t="s">
        <v>47</v>
      </c>
      <c r="G23" s="100"/>
      <c r="H23" s="17"/>
    </row>
    <row r="24" spans="1:10" ht="15.75" x14ac:dyDescent="0.25">
      <c r="A24" s="1"/>
      <c r="B24" s="12"/>
      <c r="C24" s="13"/>
      <c r="D24" s="14"/>
      <c r="E24" s="4"/>
      <c r="F24" s="4"/>
      <c r="G24" s="1"/>
      <c r="H24" s="1"/>
    </row>
    <row r="25" spans="1:10" ht="15.75" x14ac:dyDescent="0.25">
      <c r="A25" s="17"/>
      <c r="B25" s="12"/>
      <c r="C25" s="13"/>
      <c r="D25" s="16"/>
      <c r="E25" s="4"/>
      <c r="F25" s="4"/>
      <c r="G25" s="17"/>
      <c r="H25" s="17"/>
    </row>
    <row r="26" spans="1:10" ht="15.75" x14ac:dyDescent="0.25">
      <c r="A26" s="17"/>
      <c r="B26" s="12"/>
      <c r="C26" s="13"/>
      <c r="D26" s="16"/>
      <c r="E26" s="4"/>
      <c r="F26" s="4"/>
      <c r="G26" s="17"/>
      <c r="H26" s="17"/>
    </row>
    <row r="27" spans="1:10" ht="15.75" x14ac:dyDescent="0.25">
      <c r="A27" s="17"/>
      <c r="B27" s="12"/>
      <c r="C27" s="13"/>
      <c r="D27" s="16"/>
      <c r="E27" s="4"/>
      <c r="F27" s="4"/>
      <c r="G27" s="17"/>
      <c r="H27" s="17"/>
    </row>
    <row r="28" spans="1:10" ht="15.75" x14ac:dyDescent="0.25">
      <c r="A28" s="17"/>
      <c r="B28" s="12"/>
      <c r="C28" s="13"/>
      <c r="D28" s="16"/>
      <c r="E28" s="4"/>
      <c r="F28" s="4"/>
      <c r="G28" s="17"/>
      <c r="H28" s="17"/>
    </row>
    <row r="29" spans="1:10" ht="15.75" x14ac:dyDescent="0.25">
      <c r="A29" s="17"/>
      <c r="B29" s="12"/>
      <c r="C29" s="13"/>
      <c r="D29" s="16"/>
      <c r="E29" s="4"/>
      <c r="F29" s="4"/>
      <c r="G29" s="17"/>
      <c r="H29" s="17"/>
    </row>
    <row r="30" spans="1:10" ht="15.75" x14ac:dyDescent="0.25">
      <c r="A30" s="17"/>
      <c r="B30" s="12"/>
      <c r="C30" s="13"/>
      <c r="D30" s="16"/>
      <c r="E30" s="4"/>
      <c r="F30" s="4"/>
      <c r="G30" s="17"/>
      <c r="H30" s="17"/>
    </row>
    <row r="31" spans="1:10" ht="15.75" x14ac:dyDescent="0.25">
      <c r="A31" s="17"/>
      <c r="B31" s="12"/>
      <c r="C31" s="13"/>
      <c r="D31" s="16"/>
      <c r="E31" s="4"/>
      <c r="F31" s="4"/>
      <c r="G31" s="17"/>
      <c r="H31" s="17"/>
    </row>
    <row r="32" spans="1:10" ht="15.75" x14ac:dyDescent="0.25">
      <c r="A32" s="17"/>
      <c r="B32" s="12"/>
      <c r="C32" s="13"/>
      <c r="D32" s="16"/>
      <c r="E32" s="4"/>
      <c r="F32" s="4"/>
      <c r="G32" s="17"/>
      <c r="H32" s="17"/>
    </row>
    <row r="33" spans="1:8" ht="15.75" x14ac:dyDescent="0.25">
      <c r="A33" s="17"/>
      <c r="B33" s="12"/>
      <c r="C33" s="13"/>
      <c r="D33" s="16"/>
      <c r="E33" s="4"/>
      <c r="F33" s="4"/>
      <c r="G33" s="17"/>
      <c r="H33" s="17"/>
    </row>
    <row r="34" spans="1:8" ht="15.75" x14ac:dyDescent="0.25">
      <c r="A34" s="17"/>
      <c r="B34" s="12"/>
      <c r="C34" s="13"/>
      <c r="D34" s="16"/>
      <c r="E34" s="4"/>
      <c r="F34" s="4"/>
      <c r="G34" s="17"/>
      <c r="H34" s="17"/>
    </row>
    <row r="35" spans="1:8" ht="15.75" x14ac:dyDescent="0.25">
      <c r="A35" s="17"/>
      <c r="B35" s="12"/>
      <c r="C35" s="13"/>
      <c r="D35" s="16"/>
      <c r="E35" s="4"/>
      <c r="F35" s="4"/>
      <c r="G35" s="17"/>
      <c r="H35" s="17"/>
    </row>
    <row r="36" spans="1:8" ht="15.75" x14ac:dyDescent="0.25">
      <c r="A36" s="17"/>
      <c r="B36" s="12"/>
      <c r="C36" s="13"/>
      <c r="D36" s="16"/>
      <c r="E36" s="4"/>
      <c r="F36" s="4"/>
      <c r="G36" s="17"/>
      <c r="H36" s="17"/>
    </row>
    <row r="37" spans="1:8" ht="15.75" x14ac:dyDescent="0.25">
      <c r="A37" s="17"/>
      <c r="B37" s="12"/>
      <c r="C37" s="13"/>
      <c r="D37" s="16"/>
      <c r="E37" s="4"/>
      <c r="F37" s="4"/>
      <c r="G37" s="17"/>
      <c r="H37" s="17"/>
    </row>
    <row r="38" spans="1:8" ht="15.75" x14ac:dyDescent="0.25">
      <c r="A38" s="17"/>
      <c r="B38" s="12"/>
      <c r="C38" s="13"/>
      <c r="D38" s="16"/>
      <c r="E38" s="4"/>
      <c r="F38" s="4"/>
      <c r="G38" s="17"/>
      <c r="H38" s="17"/>
    </row>
    <row r="40" spans="1:8" ht="15.75" x14ac:dyDescent="0.25">
      <c r="A40" s="3"/>
      <c r="B40" s="3"/>
      <c r="C40" s="3"/>
      <c r="D40" s="18"/>
      <c r="E40" s="17"/>
      <c r="F40" s="117"/>
      <c r="G40" s="117"/>
      <c r="H40" s="117"/>
    </row>
    <row r="41" spans="1:8" ht="15.75" x14ac:dyDescent="0.25">
      <c r="A41" s="3"/>
      <c r="B41" s="3"/>
      <c r="C41" s="3"/>
      <c r="D41" s="6"/>
      <c r="E41" s="7"/>
      <c r="F41" s="108"/>
      <c r="G41" s="108"/>
      <c r="H41" s="108"/>
    </row>
    <row r="42" spans="1:8" ht="15.75" x14ac:dyDescent="0.25">
      <c r="A42" s="3"/>
      <c r="B42" s="3"/>
      <c r="C42" s="3"/>
      <c r="D42" s="6"/>
      <c r="E42" s="7"/>
      <c r="F42" s="100"/>
      <c r="G42" s="100"/>
      <c r="H42" s="100"/>
    </row>
    <row r="43" spans="1:8" ht="15.75" x14ac:dyDescent="0.25">
      <c r="A43" s="3"/>
      <c r="B43" s="3"/>
      <c r="C43" s="3"/>
      <c r="D43" s="6"/>
      <c r="E43" s="7"/>
      <c r="F43" s="108"/>
      <c r="G43" s="108"/>
      <c r="H43" s="108"/>
    </row>
    <row r="44" spans="1:8" ht="15.75" x14ac:dyDescent="0.25">
      <c r="A44" s="3"/>
      <c r="B44" s="3"/>
      <c r="C44" s="3"/>
      <c r="D44" s="19"/>
      <c r="E44" s="3"/>
      <c r="F44" s="108"/>
      <c r="G44" s="108"/>
      <c r="H44" s="108"/>
    </row>
    <row r="45" spans="1:8" ht="15.75" x14ac:dyDescent="0.25">
      <c r="A45" s="17"/>
      <c r="B45" s="17"/>
      <c r="C45" s="17"/>
      <c r="D45" s="19"/>
      <c r="E45" s="17"/>
      <c r="F45" s="27"/>
      <c r="G45" s="27"/>
      <c r="H45" s="27"/>
    </row>
    <row r="46" spans="1:8" ht="17.25" x14ac:dyDescent="0.3">
      <c r="A46" s="26"/>
      <c r="B46" s="118"/>
      <c r="C46" s="118"/>
      <c r="D46" s="118"/>
      <c r="E46" s="118"/>
      <c r="F46" s="118"/>
      <c r="G46" s="26"/>
      <c r="H46" s="3"/>
    </row>
    <row r="47" spans="1:8" ht="19.5" customHeight="1" x14ac:dyDescent="0.25">
      <c r="A47" s="118"/>
      <c r="B47" s="118"/>
      <c r="C47" s="118"/>
      <c r="D47" s="118"/>
      <c r="E47" s="118"/>
      <c r="F47" s="118"/>
      <c r="G47" s="118"/>
      <c r="H47" s="22"/>
    </row>
    <row r="48" spans="1:8" x14ac:dyDescent="0.25">
      <c r="A48" s="3"/>
      <c r="B48" s="3"/>
      <c r="C48" s="20"/>
      <c r="D48" s="3"/>
      <c r="E48" s="3"/>
      <c r="F48" s="3"/>
      <c r="G48" s="3"/>
      <c r="H48" s="3"/>
    </row>
    <row r="49" spans="1:8" x14ac:dyDescent="0.25">
      <c r="A49" s="109"/>
      <c r="B49" s="119"/>
      <c r="C49" s="120"/>
      <c r="D49" s="121"/>
      <c r="E49" s="121"/>
      <c r="F49" s="109"/>
      <c r="G49" s="109"/>
      <c r="H49" s="3"/>
    </row>
    <row r="50" spans="1:8" x14ac:dyDescent="0.25">
      <c r="A50" s="110"/>
      <c r="B50" s="110"/>
      <c r="C50" s="121"/>
      <c r="D50" s="121"/>
      <c r="E50" s="121"/>
      <c r="F50" s="110"/>
      <c r="G50" s="112"/>
      <c r="H50" s="3"/>
    </row>
    <row r="51" spans="1:8" ht="84.75" customHeight="1" x14ac:dyDescent="0.25">
      <c r="A51" s="75"/>
      <c r="B51" s="40"/>
      <c r="C51" s="111"/>
      <c r="D51" s="112"/>
      <c r="E51" s="112"/>
      <c r="F51" s="80"/>
      <c r="G51" s="81"/>
      <c r="H51" s="3"/>
    </row>
    <row r="52" spans="1:8" ht="64.5" customHeight="1" x14ac:dyDescent="0.25">
      <c r="A52" s="75"/>
      <c r="B52" s="40"/>
      <c r="C52" s="113"/>
      <c r="D52" s="112"/>
      <c r="E52" s="112"/>
      <c r="F52" s="80"/>
      <c r="G52" s="81"/>
      <c r="H52" s="3"/>
    </row>
    <row r="53" spans="1:8" ht="15.75" x14ac:dyDescent="0.25">
      <c r="A53" s="75"/>
      <c r="B53" s="40"/>
      <c r="C53" s="113"/>
      <c r="D53" s="114"/>
      <c r="E53" s="114"/>
      <c r="F53" s="42"/>
      <c r="G53" s="82"/>
      <c r="H53" s="3"/>
    </row>
    <row r="54" spans="1:8" ht="47.25" customHeight="1" x14ac:dyDescent="0.25">
      <c r="A54" s="75"/>
      <c r="B54" s="40"/>
      <c r="C54" s="113"/>
      <c r="D54" s="114"/>
      <c r="E54" s="114"/>
      <c r="F54" s="42"/>
      <c r="G54" s="43"/>
      <c r="H54" s="3"/>
    </row>
    <row r="55" spans="1:8" ht="18" customHeight="1" x14ac:dyDescent="0.25">
      <c r="A55" s="21"/>
      <c r="B55" s="40"/>
      <c r="C55" s="18"/>
      <c r="D55" s="41"/>
      <c r="E55" s="41"/>
      <c r="F55" s="42"/>
      <c r="G55" s="43"/>
      <c r="H55" s="17"/>
    </row>
    <row r="56" spans="1:8" ht="15.75" x14ac:dyDescent="0.25">
      <c r="A56" s="32"/>
      <c r="B56" s="32"/>
      <c r="C56" s="32"/>
      <c r="D56" s="32"/>
      <c r="E56" s="32"/>
      <c r="F56" s="32"/>
      <c r="G56" s="3"/>
      <c r="H56" s="3"/>
    </row>
    <row r="57" spans="1:8" ht="15.75" x14ac:dyDescent="0.25">
      <c r="A57" s="28"/>
      <c r="B57" s="28"/>
      <c r="C57" s="28"/>
      <c r="D57" s="28"/>
      <c r="E57" s="28"/>
      <c r="F57" s="28"/>
    </row>
    <row r="58" spans="1:8" ht="15.75" x14ac:dyDescent="0.25">
      <c r="A58" s="115"/>
      <c r="B58" s="115"/>
      <c r="C58" s="74"/>
      <c r="D58" s="74"/>
      <c r="E58" s="74"/>
      <c r="F58" s="115"/>
      <c r="G58" s="115"/>
    </row>
  </sheetData>
  <mergeCells count="29">
    <mergeCell ref="F2:G2"/>
    <mergeCell ref="F4:G4"/>
    <mergeCell ref="A58:B58"/>
    <mergeCell ref="F58:G58"/>
    <mergeCell ref="G49:G50"/>
    <mergeCell ref="F40:H40"/>
    <mergeCell ref="F41:H41"/>
    <mergeCell ref="F42:H42"/>
    <mergeCell ref="F43:H43"/>
    <mergeCell ref="F44:H44"/>
    <mergeCell ref="A47:G47"/>
    <mergeCell ref="B46:F46"/>
    <mergeCell ref="C54:E54"/>
    <mergeCell ref="A49:A50"/>
    <mergeCell ref="B49:B50"/>
    <mergeCell ref="C49:E50"/>
    <mergeCell ref="F49:F50"/>
    <mergeCell ref="C51:E51"/>
    <mergeCell ref="C52:E52"/>
    <mergeCell ref="C53:E53"/>
    <mergeCell ref="A23:B23"/>
    <mergeCell ref="F23:G23"/>
    <mergeCell ref="F21:G21"/>
    <mergeCell ref="D3:E3"/>
    <mergeCell ref="A10:H10"/>
    <mergeCell ref="C9:D9"/>
    <mergeCell ref="F3:G3"/>
    <mergeCell ref="F6:G6"/>
    <mergeCell ref="F7:G7"/>
  </mergeCells>
  <pageMargins left="0.70866141732283472" right="0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J11" sqref="J11"/>
    </sheetView>
  </sheetViews>
  <sheetFormatPr defaultRowHeight="15" x14ac:dyDescent="0.25"/>
  <cols>
    <col min="1" max="1" width="9.140625" customWidth="1"/>
    <col min="2" max="2" width="18.28515625" customWidth="1"/>
    <col min="5" max="5" width="29.5703125" customWidth="1"/>
    <col min="6" max="6" width="17.28515625" customWidth="1"/>
    <col min="7" max="7" width="9.140625" customWidth="1"/>
    <col min="8" max="8" width="15.140625" customWidth="1"/>
  </cols>
  <sheetData>
    <row r="1" spans="1:8" x14ac:dyDescent="0.25">
      <c r="E1" t="s">
        <v>60</v>
      </c>
    </row>
    <row r="3" spans="1:8" ht="16.5" x14ac:dyDescent="0.25">
      <c r="A3" s="44"/>
      <c r="B3" s="44"/>
      <c r="C3" s="44"/>
      <c r="D3" s="18"/>
      <c r="E3" s="130" t="s">
        <v>0</v>
      </c>
      <c r="F3" s="130"/>
      <c r="G3" s="96"/>
      <c r="H3" s="79"/>
    </row>
    <row r="4" spans="1:8" ht="15.75" customHeight="1" x14ac:dyDescent="0.25">
      <c r="A4" s="44"/>
      <c r="B4" s="44"/>
      <c r="C4" s="44"/>
      <c r="D4" s="18"/>
      <c r="E4" s="133" t="s">
        <v>43</v>
      </c>
      <c r="F4" s="133"/>
      <c r="G4" s="97"/>
      <c r="H4" s="95"/>
    </row>
    <row r="5" spans="1:8" ht="16.5" x14ac:dyDescent="0.25">
      <c r="A5" s="44"/>
      <c r="B5" s="44"/>
      <c r="C5" s="44"/>
      <c r="D5" s="18"/>
      <c r="E5" s="132" t="s">
        <v>51</v>
      </c>
      <c r="F5" s="132"/>
      <c r="G5" s="132"/>
      <c r="H5" s="32"/>
    </row>
    <row r="6" spans="1:8" ht="15.75" customHeight="1" x14ac:dyDescent="0.25">
      <c r="A6" s="44"/>
      <c r="B6" s="44"/>
      <c r="C6" s="44"/>
      <c r="D6" s="18"/>
      <c r="E6" s="133" t="s">
        <v>40</v>
      </c>
      <c r="F6" s="133"/>
      <c r="G6" s="97"/>
      <c r="H6" s="95"/>
    </row>
    <row r="7" spans="1:8" ht="19.5" customHeight="1" x14ac:dyDescent="0.25">
      <c r="A7" s="44"/>
      <c r="B7" s="44"/>
      <c r="C7" s="44"/>
      <c r="D7" s="19"/>
      <c r="E7" s="133" t="s">
        <v>50</v>
      </c>
      <c r="F7" s="133"/>
      <c r="G7" s="97"/>
      <c r="H7" s="95"/>
    </row>
    <row r="8" spans="1:8" ht="15.75" x14ac:dyDescent="0.25">
      <c r="A8" s="44"/>
      <c r="B8" s="44"/>
      <c r="C8" s="44"/>
      <c r="D8" s="19"/>
      <c r="E8" s="44"/>
      <c r="F8" s="46"/>
      <c r="G8" s="46"/>
      <c r="H8" s="46"/>
    </row>
    <row r="9" spans="1:8" ht="15.75" x14ac:dyDescent="0.25">
      <c r="A9" s="92"/>
      <c r="B9" s="92"/>
      <c r="C9" s="92"/>
      <c r="D9" s="19"/>
      <c r="E9" s="92"/>
      <c r="F9" s="94"/>
      <c r="G9" s="94"/>
      <c r="H9" s="94"/>
    </row>
    <row r="10" spans="1:8" ht="17.25" x14ac:dyDescent="0.3">
      <c r="A10" s="45"/>
      <c r="B10" s="118" t="s">
        <v>36</v>
      </c>
      <c r="C10" s="118"/>
      <c r="D10" s="118"/>
      <c r="E10" s="118"/>
      <c r="F10" s="118"/>
      <c r="G10" s="45"/>
      <c r="H10" s="44"/>
    </row>
    <row r="11" spans="1:8" ht="42.75" customHeight="1" x14ac:dyDescent="0.3">
      <c r="A11" s="103" t="s">
        <v>52</v>
      </c>
      <c r="B11" s="103"/>
      <c r="C11" s="103"/>
      <c r="D11" s="103"/>
      <c r="E11" s="103"/>
      <c r="F11" s="103"/>
      <c r="G11" s="103"/>
      <c r="H11" s="45"/>
    </row>
    <row r="12" spans="1:8" ht="19.5" customHeight="1" x14ac:dyDescent="0.25">
      <c r="A12" s="135" t="s">
        <v>57</v>
      </c>
      <c r="B12" s="135"/>
      <c r="C12" s="135"/>
      <c r="D12" s="135"/>
      <c r="E12" s="135"/>
      <c r="F12" s="135"/>
      <c r="G12" s="135"/>
      <c r="H12" s="93"/>
    </row>
    <row r="13" spans="1:8" ht="21.75" customHeight="1" x14ac:dyDescent="0.25">
      <c r="A13" s="135" t="s">
        <v>53</v>
      </c>
      <c r="B13" s="135"/>
      <c r="C13" s="135"/>
      <c r="D13" s="135"/>
      <c r="E13" s="135"/>
      <c r="F13" s="135"/>
      <c r="G13" s="135"/>
      <c r="H13" s="93"/>
    </row>
    <row r="14" spans="1:8" ht="31.5" customHeight="1" x14ac:dyDescent="0.25">
      <c r="A14" s="135" t="s">
        <v>56</v>
      </c>
      <c r="B14" s="135"/>
      <c r="C14" s="135"/>
      <c r="D14" s="135"/>
      <c r="E14" s="135"/>
      <c r="F14" s="135"/>
      <c r="G14" s="135"/>
      <c r="H14" s="93"/>
    </row>
    <row r="15" spans="1:8" ht="37.5" customHeight="1" x14ac:dyDescent="0.25">
      <c r="A15" s="135" t="s">
        <v>55</v>
      </c>
      <c r="B15" s="135"/>
      <c r="C15" s="135"/>
      <c r="D15" s="135"/>
      <c r="E15" s="135"/>
      <c r="F15" s="135"/>
      <c r="G15" s="135"/>
      <c r="H15" s="93"/>
    </row>
    <row r="16" spans="1:8" ht="22.5" customHeight="1" x14ac:dyDescent="0.25">
      <c r="A16" s="135" t="s">
        <v>54</v>
      </c>
      <c r="B16" s="135"/>
      <c r="C16" s="135"/>
      <c r="D16" s="135"/>
      <c r="E16" s="135"/>
      <c r="F16" s="135"/>
      <c r="G16" s="135"/>
      <c r="H16" s="93"/>
    </row>
    <row r="17" spans="1:8" ht="24.75" customHeight="1" x14ac:dyDescent="0.25">
      <c r="A17" s="135" t="s">
        <v>58</v>
      </c>
      <c r="B17" s="135"/>
      <c r="C17" s="135"/>
      <c r="D17" s="135"/>
      <c r="E17" s="135"/>
      <c r="F17" s="135"/>
      <c r="G17" s="135"/>
      <c r="H17" s="93"/>
    </row>
    <row r="18" spans="1:8" ht="22.5" customHeight="1" x14ac:dyDescent="0.25">
      <c r="A18" s="135" t="s">
        <v>59</v>
      </c>
      <c r="B18" s="135"/>
      <c r="C18" s="135"/>
      <c r="D18" s="135"/>
      <c r="E18" s="135"/>
      <c r="F18" s="135"/>
      <c r="G18" s="135"/>
      <c r="H18" s="93"/>
    </row>
    <row r="19" spans="1:8" ht="15.75" thickBot="1" x14ac:dyDescent="0.3">
      <c r="A19" s="44"/>
      <c r="B19" s="44"/>
      <c r="C19" s="20"/>
      <c r="D19" s="44"/>
      <c r="E19" s="44"/>
      <c r="F19" s="44"/>
      <c r="G19" s="44"/>
      <c r="H19" s="44"/>
    </row>
    <row r="20" spans="1:8" x14ac:dyDescent="0.25">
      <c r="A20" s="122" t="s">
        <v>1</v>
      </c>
      <c r="B20" s="124" t="s">
        <v>25</v>
      </c>
      <c r="C20" s="125" t="s">
        <v>26</v>
      </c>
      <c r="D20" s="126"/>
      <c r="E20" s="127"/>
      <c r="F20" s="122" t="s">
        <v>2</v>
      </c>
      <c r="G20" s="122" t="s">
        <v>27</v>
      </c>
      <c r="H20" s="44"/>
    </row>
    <row r="21" spans="1:8" ht="15.75" thickBot="1" x14ac:dyDescent="0.3">
      <c r="A21" s="123"/>
      <c r="B21" s="123"/>
      <c r="C21" s="128"/>
      <c r="D21" s="121"/>
      <c r="E21" s="129"/>
      <c r="F21" s="123"/>
      <c r="G21" s="134"/>
      <c r="H21" s="44"/>
    </row>
    <row r="22" spans="1:8" ht="78.75" customHeight="1" x14ac:dyDescent="0.25">
      <c r="A22" s="35">
        <v>1</v>
      </c>
      <c r="B22" s="33" t="s">
        <v>31</v>
      </c>
      <c r="C22" s="136" t="s">
        <v>39</v>
      </c>
      <c r="D22" s="137"/>
      <c r="E22" s="137"/>
      <c r="F22" s="37" t="s">
        <v>28</v>
      </c>
      <c r="G22" s="23" t="s">
        <v>30</v>
      </c>
      <c r="H22" s="44"/>
    </row>
    <row r="23" spans="1:8" ht="63.75" customHeight="1" x14ac:dyDescent="0.25">
      <c r="A23" s="36">
        <v>2</v>
      </c>
      <c r="B23" s="34" t="s">
        <v>31</v>
      </c>
      <c r="C23" s="138" t="s">
        <v>38</v>
      </c>
      <c r="D23" s="139"/>
      <c r="E23" s="139"/>
      <c r="F23" s="38" t="s">
        <v>24</v>
      </c>
      <c r="G23" s="23" t="s">
        <v>32</v>
      </c>
      <c r="H23" s="44"/>
    </row>
    <row r="24" spans="1:8" ht="47.25" x14ac:dyDescent="0.25">
      <c r="A24" s="36">
        <v>3</v>
      </c>
      <c r="B24" s="34" t="s">
        <v>31</v>
      </c>
      <c r="C24" s="138" t="s">
        <v>33</v>
      </c>
      <c r="D24" s="140"/>
      <c r="E24" s="140"/>
      <c r="F24" s="39" t="s">
        <v>29</v>
      </c>
      <c r="G24" s="24" t="s">
        <v>34</v>
      </c>
      <c r="H24" s="44"/>
    </row>
    <row r="25" spans="1:8" ht="47.25" x14ac:dyDescent="0.25">
      <c r="A25" s="36">
        <v>4</v>
      </c>
      <c r="B25" s="34" t="s">
        <v>31</v>
      </c>
      <c r="C25" s="138" t="s">
        <v>35</v>
      </c>
      <c r="D25" s="140"/>
      <c r="E25" s="140"/>
      <c r="F25" s="39" t="s">
        <v>29</v>
      </c>
      <c r="G25" s="25" t="s">
        <v>37</v>
      </c>
      <c r="H25" s="44"/>
    </row>
    <row r="26" spans="1:8" ht="15.75" x14ac:dyDescent="0.25">
      <c r="A26" s="47"/>
      <c r="B26" s="40"/>
      <c r="C26" s="18"/>
      <c r="D26" s="41"/>
      <c r="E26" s="41"/>
      <c r="F26" s="42"/>
      <c r="G26" s="43"/>
      <c r="H26" s="44"/>
    </row>
    <row r="27" spans="1:8" ht="16.5" x14ac:dyDescent="0.25">
      <c r="A27" s="98" t="s">
        <v>45</v>
      </c>
      <c r="B27" s="98"/>
      <c r="C27" s="98"/>
      <c r="D27" s="98"/>
      <c r="E27" s="98"/>
      <c r="F27" s="98" t="s">
        <v>49</v>
      </c>
      <c r="G27" s="44"/>
      <c r="H27" s="44"/>
    </row>
    <row r="28" spans="1:8" ht="17.25" x14ac:dyDescent="0.3">
      <c r="A28" s="99"/>
      <c r="B28" s="99"/>
      <c r="C28" s="99"/>
      <c r="D28" s="99"/>
      <c r="E28" s="99"/>
      <c r="F28" s="99"/>
    </row>
    <row r="29" spans="1:8" ht="17.25" x14ac:dyDescent="0.3">
      <c r="A29" s="131" t="s">
        <v>46</v>
      </c>
      <c r="B29" s="131"/>
      <c r="C29" s="99"/>
      <c r="D29" s="99"/>
      <c r="E29" s="99"/>
      <c r="F29" s="97" t="s">
        <v>47</v>
      </c>
    </row>
  </sheetData>
  <mergeCells count="24">
    <mergeCell ref="B10:F10"/>
    <mergeCell ref="C22:E22"/>
    <mergeCell ref="C23:E23"/>
    <mergeCell ref="C24:E24"/>
    <mergeCell ref="C25:E25"/>
    <mergeCell ref="A16:G16"/>
    <mergeCell ref="A17:G17"/>
    <mergeCell ref="A18:G18"/>
    <mergeCell ref="A20:A21"/>
    <mergeCell ref="B20:B21"/>
    <mergeCell ref="C20:E21"/>
    <mergeCell ref="E3:F3"/>
    <mergeCell ref="A29:B29"/>
    <mergeCell ref="E5:G5"/>
    <mergeCell ref="E4:F4"/>
    <mergeCell ref="E6:F6"/>
    <mergeCell ref="E7:F7"/>
    <mergeCell ref="A11:G11"/>
    <mergeCell ref="F20:F21"/>
    <mergeCell ref="G20:G21"/>
    <mergeCell ref="A12:G12"/>
    <mergeCell ref="A13:G13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смета</vt:lpstr>
      <vt:lpstr>объем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2016-03-15T06:21:56Z</dcterms:modified>
</cp:coreProperties>
</file>